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472" windowHeight="8508" activeTab="0"/>
  </bookViews>
  <sheets>
    <sheet name="Перед.акт" sheetId="1" r:id="rId1"/>
    <sheet name="Дод 1 необ.акт." sheetId="2" r:id="rId2"/>
    <sheet name="Дод 2" sheetId="3" r:id="rId3"/>
    <sheet name="Лист3" sheetId="4" r:id="rId4"/>
  </sheets>
  <definedNames>
    <definedName name="_xlnm.Print_Area" localSheetId="2">'Дод 2'!$A$1:$I$28</definedName>
  </definedNames>
  <calcPr fullCalcOnLoad="1"/>
</workbook>
</file>

<file path=xl/sharedStrings.xml><?xml version="1.0" encoding="utf-8"?>
<sst xmlns="http://schemas.openxmlformats.org/spreadsheetml/2006/main" count="584" uniqueCount="467">
  <si>
    <t>Найменування</t>
  </si>
  <si>
    <t>Рахунок</t>
  </si>
  <si>
    <t>Інвентарний номер</t>
  </si>
  <si>
    <t>Кількість</t>
  </si>
  <si>
    <t>Ціна  за од.</t>
  </si>
  <si>
    <t>Сума грн.</t>
  </si>
  <si>
    <t>№ п/п</t>
  </si>
  <si>
    <t>Додаток 1</t>
  </si>
  <si>
    <t>Голова комісії</t>
  </si>
  <si>
    <t>Члени комісії</t>
  </si>
  <si>
    <t>Додаток 2</t>
  </si>
  <si>
    <t>ПЕРЕДАВАЛЬНИЙ АКТ</t>
  </si>
  <si>
    <t xml:space="preserve">БАЛАНСОВИХ РАХУНКІВ, МАТЕРІАЛЬНИХ ЦІННОСТЕЙ ТА АКТИВІВ </t>
  </si>
  <si>
    <t>Назва рахунка</t>
  </si>
  <si>
    <t>Дебет</t>
  </si>
  <si>
    <t>Кредит</t>
  </si>
  <si>
    <t>Примітка</t>
  </si>
  <si>
    <t xml:space="preserve">"Будівлі, споруди та передавальні пристрої" </t>
  </si>
  <si>
    <t xml:space="preserve">"Машини та обладнання" </t>
  </si>
  <si>
    <t xml:space="preserve">"Транспортні засоби" </t>
  </si>
  <si>
    <t xml:space="preserve">"Малоцінні необоротні матеріальні активи" </t>
  </si>
  <si>
    <t xml:space="preserve">"Білизна, постільні речі, одяг та взуття" </t>
  </si>
  <si>
    <t xml:space="preserve">"Знос основних засобів" </t>
  </si>
  <si>
    <t xml:space="preserve">"Знос інших необоротних матеріальних активів" </t>
  </si>
  <si>
    <t xml:space="preserve">"Медикаменти та перев'язувальні засоби" </t>
  </si>
  <si>
    <t xml:space="preserve">"Будівельні матеріали" </t>
  </si>
  <si>
    <t>"Пально-мастильні матеріали</t>
  </si>
  <si>
    <t xml:space="preserve">"Запасні частини" </t>
  </si>
  <si>
    <t xml:space="preserve">"Малоцінні та швидкозношувані предмети" </t>
  </si>
  <si>
    <t>"Розрахунки з бюджетом за податками і зборами"</t>
  </si>
  <si>
    <t xml:space="preserve">"Інші розрахунки з бюджетом" </t>
  </si>
  <si>
    <t>"Розрахунки із загальнообов'язкового державного соціального страхування"</t>
  </si>
  <si>
    <t>"Розрахунки із заробітної плати"</t>
  </si>
  <si>
    <t>Баланс рахунків</t>
  </si>
  <si>
    <t xml:space="preserve"> - особові рахунки працівників закладу; </t>
  </si>
  <si>
    <t xml:space="preserve">Всього по 1013 рахунку </t>
  </si>
  <si>
    <t>1014 рахунок</t>
  </si>
  <si>
    <t xml:space="preserve">             НЕОБОРОТНІ   МАТЕРІАЛЬНІ  АКТИВИ</t>
  </si>
  <si>
    <t>Разом ст.1</t>
  </si>
  <si>
    <t>Разом ст.2</t>
  </si>
  <si>
    <t>Разом ст.3</t>
  </si>
  <si>
    <t>1013 рахунок</t>
  </si>
  <si>
    <t>Разом ст.4</t>
  </si>
  <si>
    <t>Разом ст.5</t>
  </si>
  <si>
    <t>Разом ст.6</t>
  </si>
  <si>
    <t xml:space="preserve">Всього по 1014 рахунку </t>
  </si>
  <si>
    <t>1016 рахунок</t>
  </si>
  <si>
    <t xml:space="preserve">Всього по 1016 рахунку </t>
  </si>
  <si>
    <t>1015 рахунок</t>
  </si>
  <si>
    <t xml:space="preserve">Всього по 1015 рахунку </t>
  </si>
  <si>
    <t xml:space="preserve">"Інструменти, прилади і інвентар" </t>
  </si>
  <si>
    <t xml:space="preserve">  -фінансова звітність, головна книга ;</t>
  </si>
  <si>
    <t>"Розрахунки з членами профспілки за безготівковими перерахуваннями сум членських профспілкових внесків"</t>
  </si>
  <si>
    <t>"Зобов'язання за внутрішніми розрахунками розпорядників бюджетних коштів"</t>
  </si>
  <si>
    <t xml:space="preserve"> ЗАТВЕРДЖЕНО</t>
  </si>
  <si>
    <t xml:space="preserve">        Передавальний акт складено в чотирьох примірниках.</t>
  </si>
  <si>
    <t>Черненко Оксана Василівна</t>
  </si>
  <si>
    <t>Литвин Юлія Федорівна</t>
  </si>
  <si>
    <t>Борисюк Олена Геннадіївна</t>
  </si>
  <si>
    <t>Малей Роман Володимирович</t>
  </si>
  <si>
    <t>Тітов Олександр Павлович</t>
  </si>
  <si>
    <t>Сакун Анастасія Валентинівна</t>
  </si>
  <si>
    <t>Івченко Олена Іванівна</t>
  </si>
  <si>
    <t xml:space="preserve"> - книги наказів з основної діяльності, кадрових питань; </t>
  </si>
  <si>
    <t xml:space="preserve">  -документи податкової та статистичної звітності;</t>
  </si>
  <si>
    <t xml:space="preserve">  -документація бухгалтерського обліку та фінансово-господарської діяльності закладу;</t>
  </si>
  <si>
    <t xml:space="preserve">      Комісією з реорганізації юридичної особи вчинено всі передбачені законодавством дії стосовно порядку припинення юридичної особи -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області.</t>
  </si>
  <si>
    <t>Черненко О.В.</t>
  </si>
  <si>
    <t>Литвин Ю.Ф</t>
  </si>
  <si>
    <t>Борисюк О.Г</t>
  </si>
  <si>
    <t>Малей Р.В.</t>
  </si>
  <si>
    <t>Тітов О.П.</t>
  </si>
  <si>
    <t>Сакун А.В.</t>
  </si>
  <si>
    <t>Івченко О.І</t>
  </si>
  <si>
    <t>Члени комісії:</t>
  </si>
  <si>
    <t>Івченко О.І.</t>
  </si>
  <si>
    <t>Голова комісії:</t>
  </si>
  <si>
    <t>Литвин Ю.Ф.</t>
  </si>
  <si>
    <t>Борисюк О.Г.</t>
  </si>
  <si>
    <t>Голкоспалювач амбулаторії № 1</t>
  </si>
  <si>
    <t xml:space="preserve">Комп'ютер амбулаторії №1 </t>
  </si>
  <si>
    <t xml:space="preserve">Принтер-сканер-факс амбулаторії №1 </t>
  </si>
  <si>
    <t>Ноутбук амбулаторії № 1</t>
  </si>
  <si>
    <t>Принтер амбулаторії № 1</t>
  </si>
  <si>
    <t>Системний блок амбулаторії № 1</t>
  </si>
  <si>
    <t>101440147.1</t>
  </si>
  <si>
    <t>Холодильник "Дніпро" амбулаторії № 1</t>
  </si>
  <si>
    <t xml:space="preserve">Ваги електронні амбулаторії №1 </t>
  </si>
  <si>
    <t>Телевізор амбулаторії № 1</t>
  </si>
  <si>
    <t>Холодильник "Норд" амбулаторії № 1</t>
  </si>
  <si>
    <t>Електрокардіограф амбулаторії № 1</t>
  </si>
  <si>
    <t>Спалювач голок амбулаторії № 1</t>
  </si>
  <si>
    <t>Бактерицидна лампа амбулаторії № 1</t>
  </si>
  <si>
    <t>Пральна машина амбулаторії № 1</t>
  </si>
  <si>
    <t>Тонометри дитячі амбулаторії № 1</t>
  </si>
  <si>
    <t>Ваги для новонароджених амбулаторії № 1</t>
  </si>
  <si>
    <t>Сумка-укладка лікаря амбулаторії № 1</t>
  </si>
  <si>
    <t>101440144.7</t>
  </si>
  <si>
    <t>101440147.3</t>
  </si>
  <si>
    <t>Холодильник "Elenberg MR-50" амбулаторії № 1</t>
  </si>
  <si>
    <t>Холодильник "Донбас" амбулаторії № 1</t>
  </si>
  <si>
    <t>Тонометри амбулаторії № 1</t>
  </si>
  <si>
    <t>Рециркулятори амбулаторії № 1</t>
  </si>
  <si>
    <t>Пульсометр амбулаторії № 1</t>
  </si>
  <si>
    <t>Ваги дорослі амбулаторії № 1</t>
  </si>
  <si>
    <t>Електрокардіограф  амбулаторії № 1</t>
  </si>
  <si>
    <t>101440144.6</t>
  </si>
  <si>
    <t>101440144.5</t>
  </si>
  <si>
    <t>101440144.4</t>
  </si>
  <si>
    <t>101440144.3</t>
  </si>
  <si>
    <t>101440144.2</t>
  </si>
  <si>
    <t>101440144.1</t>
  </si>
  <si>
    <t>101440147.2</t>
  </si>
  <si>
    <t>Холодильник "Дніпро" ФП с. Об'єднане</t>
  </si>
  <si>
    <t>Ходлодильник "Дніпро" ФП с. Студинка</t>
  </si>
  <si>
    <t>Котел електричний АЗПСМ с. Орлівка</t>
  </si>
  <si>
    <t>Котел універсальний АЗПСМ с. Орлівка</t>
  </si>
  <si>
    <t>Сумка для лікаря АЗПСМ с. Орлівка</t>
  </si>
  <si>
    <t>Дихальний мішок АЗПСМ с. Орлівка</t>
  </si>
  <si>
    <t>Електрокардіоград АЗПСМ с. Орлівка</t>
  </si>
  <si>
    <t>Випромінювач АЗПСМ с. Орлівка</t>
  </si>
  <si>
    <t>Очний тонометр АЗПСМ с. Орлівка</t>
  </si>
  <si>
    <t>Апарат для УВЧ терапія АЗПСМ с. Орлівка</t>
  </si>
  <si>
    <t>Інгалятор АЗПСМ с. Орлівка</t>
  </si>
  <si>
    <t>Стерилізатор АЗПСМ с. Орлівка</t>
  </si>
  <si>
    <t>Прилад для електротерапії "Радіус"</t>
  </si>
  <si>
    <t>Шафа медична  АЗПСМ с. Орлівка</t>
  </si>
  <si>
    <t>Опромінювач короткохвильовий "Медтехно" АЗПСМ с. Орлівка</t>
  </si>
  <si>
    <t>Крісло гінекологічне АЗПСМ с. Орлівка</t>
  </si>
  <si>
    <t>Тонометр дитячий АЗПСМ с. Орлівка</t>
  </si>
  <si>
    <t>Голокоспалювач АЗПСМ с. Орлівка</t>
  </si>
  <si>
    <t>Котел газовий АЗПСМ с. Грем'яч</t>
  </si>
  <si>
    <t>Електронасос АЗПСМ с. Грем'яч</t>
  </si>
  <si>
    <t>Електрокардіограф АЗПСМ с. Грем'яч</t>
  </si>
  <si>
    <t>Автоматика АЗПСМ с. Грем'яч</t>
  </si>
  <si>
    <t>Тонометр дитячий АЗПСМ с. Грем'яч</t>
  </si>
  <si>
    <t>Голокоспалювач АЗПСМ с. Грем'яч</t>
  </si>
  <si>
    <t>Сумка-укладка лікаря АЗПСМ с. Грем'яч</t>
  </si>
  <si>
    <t>101440144.8</t>
  </si>
  <si>
    <t>Холодильник "Дніпро" ФП с. Дігтярівка</t>
  </si>
  <si>
    <t>101440145.1</t>
  </si>
  <si>
    <t>Апарат УВЧ-50 ФП с. Печенюги</t>
  </si>
  <si>
    <t xml:space="preserve">Холодильник "Норд" ФП с. Печенюги </t>
  </si>
  <si>
    <t>Стерилізатор ГП-20 ФП с. Печенюги</t>
  </si>
  <si>
    <t>Холодильник "Кодрі" ФП с. Печенюги</t>
  </si>
  <si>
    <t>Ваги для новонароджених ФП с. Печенюги</t>
  </si>
  <si>
    <t>101440145.8</t>
  </si>
  <si>
    <t>Апарат УВЧ 66 ФП с. Форостовичі</t>
  </si>
  <si>
    <t>Стерилізатор ФП с. Форостовичі</t>
  </si>
  <si>
    <t>Холодильник "Кристал" ФП с. Форостовичі</t>
  </si>
  <si>
    <t>Холодильник "Норд" ФАП с. Бирине</t>
  </si>
  <si>
    <t>Сумка-укладка медичної сестри ФАП с. Бирине</t>
  </si>
  <si>
    <t>101440145.6</t>
  </si>
  <si>
    <t>Холодильник "Дніпро" ФП с. Пушкарі</t>
  </si>
  <si>
    <t>Холодильник "Кристал" ФП с. Ларинівка</t>
  </si>
  <si>
    <t>Стерилізатор ФП с. Ларинівка</t>
  </si>
  <si>
    <t>Конвектор ФП с. Комань</t>
  </si>
  <si>
    <t>Шафа медична ФП с. Попівка</t>
  </si>
  <si>
    <t>Апарат "Рефтон-01 ФС" ФП с. Попівка</t>
  </si>
  <si>
    <t>Апарат для УВЧ терапія ФП с. Попівка</t>
  </si>
  <si>
    <t>Інгалятор ФП с. Попівка</t>
  </si>
  <si>
    <t>Термоконтейнер ФП с. Попівка</t>
  </si>
  <si>
    <t>Тонометр дитячий ФП с. Попівка</t>
  </si>
  <si>
    <t>101440145.10</t>
  </si>
  <si>
    <t>Стерилізатор ФП с. Кудлаївка</t>
  </si>
  <si>
    <t>101440145.12</t>
  </si>
  <si>
    <t>Холодильник "Мінск" ФП с. Фаївка</t>
  </si>
  <si>
    <t>Стерилізатор ФП с. Фаївка</t>
  </si>
  <si>
    <t>Апарат УВЧ ФП С. Блистова</t>
  </si>
  <si>
    <t>Апарат "Іскра" ФП с. Блистова</t>
  </si>
  <si>
    <t>Тонометр дитячий ФП с. Блистова</t>
  </si>
  <si>
    <t>Голкоспалювач ФП с. Блистова</t>
  </si>
  <si>
    <t>101440145.11</t>
  </si>
  <si>
    <t>Крісло гінекологічне ФП с. Чайкине</t>
  </si>
  <si>
    <t>Лампа кварцева ФП с. Чайкине</t>
  </si>
  <si>
    <t>Стерилізатор ФП с.Чайкине</t>
  </si>
  <si>
    <t>101440145.4</t>
  </si>
  <si>
    <t>Холодильник "Норд" ФП с. Бучки</t>
  </si>
  <si>
    <t>Холодильник "Норд" ФП с. Лизунівка</t>
  </si>
  <si>
    <t>Крісло гінекологічне ФП с. Стахорщина</t>
  </si>
  <si>
    <t>Холодильник "Кристал" ФП с. Стахорщина</t>
  </si>
  <si>
    <t>Сухожарова шафа ГП-20 ФП с. Горбове</t>
  </si>
  <si>
    <t>Холодильник "Норд" ФП с. Горбове</t>
  </si>
  <si>
    <t>Голкоспалювач ФП с. Горбове</t>
  </si>
  <si>
    <t>101440145.9</t>
  </si>
  <si>
    <t>Стерилізатор ФП с. Вороб'ївка</t>
  </si>
  <si>
    <t>Опромінювач ФП с. Вороб'ївка</t>
  </si>
  <si>
    <t>Апарат УВЧ ФП с. Вороб'ївка</t>
  </si>
  <si>
    <t>Апарат "Рефтон" ФП с. Вороб'ївка</t>
  </si>
  <si>
    <t>Шафа медична ФП с. Вороб'ївка</t>
  </si>
  <si>
    <t>Апарат УЗТ 01ф ФП с. Вороб'ївка</t>
  </si>
  <si>
    <t>Інгалятор ФП с. Вороб'ївка</t>
  </si>
  <si>
    <t>Термоконтейнер ФП с. Вороб'ївка</t>
  </si>
  <si>
    <t>101440145.5</t>
  </si>
  <si>
    <t>Шафа медична ФП с. См'яч</t>
  </si>
  <si>
    <t>Термоконтейнер ФП с. См'яч</t>
  </si>
  <si>
    <t>УВЧ-60медтеко ФП с. См'яч</t>
  </si>
  <si>
    <t>Опромінювач ФП с. См'яч</t>
  </si>
  <si>
    <t>Рефон 01ФС ФП с. См'яч</t>
  </si>
  <si>
    <t>Інгалятор ФП с. См'яч</t>
  </si>
  <si>
    <t>Холодильник "Кристал" ФП с. См'яч</t>
  </si>
  <si>
    <t>Апарат ультразвуковий ФП с. См'яч</t>
  </si>
  <si>
    <t>Холодильник "НОРД" ФП с. См'яч</t>
  </si>
  <si>
    <t>Стерилізатор ФП с. Троїцьке</t>
  </si>
  <si>
    <t>Апарат "Рефтон 01" ФП с. Троїцьке</t>
  </si>
  <si>
    <t>Холодильник "НОРД" ФП с. Троїцьке</t>
  </si>
  <si>
    <t>Апарат "УВЧ-60 медтехно" ФП с. Троїцьке</t>
  </si>
  <si>
    <t>Опромінювач ФП с. Троїцьке</t>
  </si>
  <si>
    <t>Інгалятор ФП с. Троїцьке</t>
  </si>
  <si>
    <t>Термоконтейнер ФП с. Троїцьке</t>
  </si>
  <si>
    <t>101440145.2</t>
  </si>
  <si>
    <t>Холодильник "НОРД" ФП с. Шептаки</t>
  </si>
  <si>
    <t>Опромінювач бактерицидний ОБП 225 ФП с. Шептаки</t>
  </si>
  <si>
    <t>Шафа медична ШМ ФП с. Шептаки</t>
  </si>
  <si>
    <t>Апарат багатофункціональний "Рефтон 01 БС" ФП с. Шептаки</t>
  </si>
  <si>
    <t>Апарат для УВЧ 60 медтеко ФП с. Шептаки</t>
  </si>
  <si>
    <t>Інгалятор ФП с. Шептаки</t>
  </si>
  <si>
    <t>Термоконтейнер ФП с. Шептаки</t>
  </si>
  <si>
    <t>Тонометр ФП с. Шептаки</t>
  </si>
  <si>
    <t>Ваги для новонароджених ФП с. Леньків</t>
  </si>
  <si>
    <t>101440145.3</t>
  </si>
  <si>
    <t>Котел ФП с. Будище</t>
  </si>
  <si>
    <t>Картотека АЗПСМ с. Грем'яч</t>
  </si>
  <si>
    <t>Ліжко металеве сітка амбулаторії № 1</t>
  </si>
  <si>
    <t>Тумбочка з дверцею амбулаторії № 1</t>
  </si>
  <si>
    <t>Табурет амбулаторії № 1</t>
  </si>
  <si>
    <t>Матрац 80*190 ватяний амбулаторії № 1</t>
  </si>
  <si>
    <t>Подушка 70*70 амбулаторії № 1</t>
  </si>
  <si>
    <t>Ковдра 140*2055 амбулаторії № 1</t>
  </si>
  <si>
    <t>Наматрацник 190*80 амбулаторії № 1</t>
  </si>
  <si>
    <t>Простинь "Бязь голд" амбулаторії № 1</t>
  </si>
  <si>
    <t>Простинь "Бязь біла" амбулаторії № 1</t>
  </si>
  <si>
    <t>Підковдра "Бязь біла" амбулаторії № 1</t>
  </si>
  <si>
    <t>Стілець напівм'який амбулаторії № 1</t>
  </si>
  <si>
    <t>Всього по  1016 рахунку</t>
  </si>
  <si>
    <t>Велосипед АЗПСМ с. Орлівка</t>
  </si>
  <si>
    <t>101550018.10</t>
  </si>
  <si>
    <t>Велосипед АЗПСМ с. Грем'яч</t>
  </si>
  <si>
    <t>101550018.25</t>
  </si>
  <si>
    <t>101550018.26</t>
  </si>
  <si>
    <t>Велосипед ФАП с. Бирине</t>
  </si>
  <si>
    <t>101550018.29</t>
  </si>
  <si>
    <t>Велосипед ФП с. Рогівка</t>
  </si>
  <si>
    <t>101550018.28</t>
  </si>
  <si>
    <t>Велосипед ФП с. Лісконоги</t>
  </si>
  <si>
    <t>101550018.23</t>
  </si>
  <si>
    <t>Велосипед ФП с. Ломанка</t>
  </si>
  <si>
    <t>101550018.18</t>
  </si>
  <si>
    <t>Велосипед ФП с. Мамекине</t>
  </si>
  <si>
    <t>101550018.30</t>
  </si>
  <si>
    <t>101550018.1</t>
  </si>
  <si>
    <t>101550018.2</t>
  </si>
  <si>
    <t>101550018.6</t>
  </si>
  <si>
    <t>101550018.8</t>
  </si>
  <si>
    <t>101550018.9</t>
  </si>
  <si>
    <t>101550018.12</t>
  </si>
  <si>
    <t>101550018.13</t>
  </si>
  <si>
    <t>101550018.31</t>
  </si>
  <si>
    <t>101550018.40</t>
  </si>
  <si>
    <t>Велосипед ФП с. Горбове</t>
  </si>
  <si>
    <t>101550018.14</t>
  </si>
  <si>
    <t>Велосипед ФП с. Дробишів</t>
  </si>
  <si>
    <t>101550018.7</t>
  </si>
  <si>
    <t>Велосипед ФП с. Попівка</t>
  </si>
  <si>
    <t>101550018.5</t>
  </si>
  <si>
    <t>Велосипед ФП с. Комань</t>
  </si>
  <si>
    <t>101550018.4</t>
  </si>
  <si>
    <t>Велосипед ФП с. Форостовичі</t>
  </si>
  <si>
    <t>101550018.3</t>
  </si>
  <si>
    <t>Велосипед ФП с. Дігтярівка</t>
  </si>
  <si>
    <t>101550018.15</t>
  </si>
  <si>
    <t>Велосипед ФП с.Чайкине</t>
  </si>
  <si>
    <t>101550018.16</t>
  </si>
  <si>
    <t>Велосипед ФП с. Полюшкине</t>
  </si>
  <si>
    <t>101550018.17</t>
  </si>
  <si>
    <t>Велосипед ФП с. Слобідка</t>
  </si>
  <si>
    <t>101550018.19</t>
  </si>
  <si>
    <t>Велосипед ФП с. Лизунівка</t>
  </si>
  <si>
    <t>101550018.21</t>
  </si>
  <si>
    <t>Велосипед ФП с. Печенюги</t>
  </si>
  <si>
    <t>101550018.22</t>
  </si>
  <si>
    <t>Велосипед ФП с. Стахорщина</t>
  </si>
  <si>
    <t>101550018.20</t>
  </si>
  <si>
    <t>Велосипед ФП с. Блистова</t>
  </si>
  <si>
    <t>101550018.24</t>
  </si>
  <si>
    <t>Велосипед ФП с. Шептаки</t>
  </si>
  <si>
    <t>101550018.27</t>
  </si>
  <si>
    <t>Велосипед ФП с. Об'єднане</t>
  </si>
  <si>
    <t>101550018.32</t>
  </si>
  <si>
    <t>Велосипед ФП с. Кудлаївка</t>
  </si>
  <si>
    <t>101550018.33</t>
  </si>
  <si>
    <t>Велосипед ФП с. Троїцьке</t>
  </si>
  <si>
    <t>101550018.34</t>
  </si>
  <si>
    <t>Велосипед ФП с. Ларинівка</t>
  </si>
  <si>
    <t>101550018.35</t>
  </si>
  <si>
    <t>Велосипед ФП с. Бучки</t>
  </si>
  <si>
    <t>101550018.36</t>
  </si>
  <si>
    <t>Велосипед ФП с. Фаївка</t>
  </si>
  <si>
    <t>101550018.41</t>
  </si>
  <si>
    <t>Велосипед ФП с. Будище</t>
  </si>
  <si>
    <t>101550018.38</t>
  </si>
  <si>
    <t>Велосипед ФП с. Кам'янська-Слобода</t>
  </si>
  <si>
    <t>101550018.42</t>
  </si>
  <si>
    <t>101550018.39</t>
  </si>
  <si>
    <t>101550018.37</t>
  </si>
  <si>
    <t>101550018.43</t>
  </si>
  <si>
    <t>101550018.44</t>
  </si>
  <si>
    <t>101550018.45</t>
  </si>
  <si>
    <t>101550018.46</t>
  </si>
  <si>
    <t>101550018.47</t>
  </si>
  <si>
    <t>101550018.48</t>
  </si>
  <si>
    <t>101550018.49</t>
  </si>
  <si>
    <t>101550018.50</t>
  </si>
  <si>
    <t>101550018.51</t>
  </si>
  <si>
    <t>101550018.52</t>
  </si>
  <si>
    <t>"Малоцінні та швидкозношувані предмети"  (рах.1812) - 29054,70 грн.</t>
  </si>
  <si>
    <r>
      <t>Інші нефінансові активи:</t>
    </r>
    <r>
      <rPr>
        <sz val="16"/>
        <color indexed="8"/>
        <rFont val="Times New Roman"/>
        <family val="1"/>
      </rPr>
      <t xml:space="preserve"> </t>
    </r>
  </si>
  <si>
    <t>"Інші нефінансові активи"</t>
  </si>
  <si>
    <t xml:space="preserve">       Вартість об'єктів визначені на підставі повної інвентаризації  станом  на 01.07.2018 з урахуванням змін за результатами виробничої  діяльності за останні місяці та балансу станом на 19.07.2018. </t>
  </si>
  <si>
    <t>Стерилізатор ФП с. Шептаки</t>
  </si>
  <si>
    <t>Наволочка "Бязь біла" амбулаторії № 1</t>
  </si>
  <si>
    <t xml:space="preserve"> "Білизна, постільні речі, одяг та взуття" (рах. 1114) - 17408,95грн.</t>
  </si>
  <si>
    <t>Інші необоротні матеріальні активи:</t>
  </si>
  <si>
    <t>Виробничі  запаси:</t>
  </si>
  <si>
    <t xml:space="preserve">           Комунального закладу  "Новгород-Сіверський районний Центр первинної медико-санітарної допомоги"  Новгород-Сіверської районної ради Чернігівської області до правонаступника - Комунального некомерційного підприємства "Новгород-Сіверський районний Центр первинної медико-санітарної допомоги" Новгород-Сіверської районної ради Чернігівської області</t>
  </si>
  <si>
    <t>Приміщення фельдшерського пункту (с.Березова Гать)</t>
  </si>
  <si>
    <t>Приміщення амбулаторії (с. Бирине)</t>
  </si>
  <si>
    <t>Будівля складу (с. Бирине)</t>
  </si>
  <si>
    <t>Приміщення фельдшерського пункту (с.Блистова)</t>
  </si>
  <si>
    <t>Приміщення амбулаторії (с. Буда Вороб'ївська)</t>
  </si>
  <si>
    <t>Приміщення їдальні, котельня (с. Буда Вороб'ївська)</t>
  </si>
  <si>
    <t>Туалет (с. Буда Вороб'ївська)</t>
  </si>
  <si>
    <t>Приміщення фельдшерського пункту (с.Бучки)</t>
  </si>
  <si>
    <t>Приміщення фельдшерського пункту (с.Володимирівка)</t>
  </si>
  <si>
    <t>Приміщення фельдшерського пункту (с.Вороб'ївка)</t>
  </si>
  <si>
    <t>Сарай (с. Вороб'ївка)</t>
  </si>
  <si>
    <t>Туалет (с. Вороб'ївка)</t>
  </si>
  <si>
    <t>Приміщення фельдшерського пункту (с.Гірки)</t>
  </si>
  <si>
    <t>Приміщення фельдшерського пункту (с.Гнатівка)</t>
  </si>
  <si>
    <t>Сарай (с. Гнатівка)</t>
  </si>
  <si>
    <t>Туалет (с. Гнатівка)</t>
  </si>
  <si>
    <t>Приміщення амбулаторії (с.Грем'яч)</t>
  </si>
  <si>
    <t>Приміщення дитячого відділення (с.Грем'яч)</t>
  </si>
  <si>
    <t>Приміщення котельні (с.Грем'яч)</t>
  </si>
  <si>
    <t>Приміщення фельдшерського пункту (с.Дробишів)</t>
  </si>
  <si>
    <t>Приміщення стаціонару (с.Дігтярівка)</t>
  </si>
  <si>
    <t>Приміщення фельдшерського пункту (с.Кам'янська Слобода)</t>
  </si>
  <si>
    <t>Сарай (с. Кам'янська Слобода)</t>
  </si>
  <si>
    <t>Погріб (с. Кам'янська Слобода)</t>
  </si>
  <si>
    <t>Житловий будинок медпрацівників (с.Кам'янська Слобода)</t>
  </si>
  <si>
    <t>Приміщення фельдшерського пункту (с.Троїцьке)</t>
  </si>
  <si>
    <t>Ковпинський фельдшерський пункт (с.Ковпинка)</t>
  </si>
  <si>
    <t>Приміщення фельдшерського пункту (с.Комань)</t>
  </si>
  <si>
    <t>Приміщення фельдшерського пункту (с.Кудлаївка)</t>
  </si>
  <si>
    <t>Сарай (с. Кудлаївка)</t>
  </si>
  <si>
    <t>Туалет (с. Кудлаївка)</t>
  </si>
  <si>
    <t>Будівля оргметодкабінету (м. Новгород-Сіверський)</t>
  </si>
  <si>
    <t>Частина головного корпусу з поліклінікою (поліклініка) (м. Новгород-Сіверський)</t>
  </si>
  <si>
    <t>Технічний підвал (під будівлею поліклініки) (м. Новгород-Сіверський)</t>
  </si>
  <si>
    <t>Приміщення фельдшерського пункту (с.Ларинівка)</t>
  </si>
  <si>
    <t>Приміщення фельдшерського пункту (с.Лизунівка)</t>
  </si>
  <si>
    <t>Приміщення фельдшерського пункту (с.Леньків)</t>
  </si>
  <si>
    <t>Сарай дерев'яний (с.Леньків)</t>
  </si>
  <si>
    <t>Приміщення фельдшерського пункту (с.Лісконоги)</t>
  </si>
  <si>
    <t>Приміщення фельдшерського пункту (с.Ломанка)</t>
  </si>
  <si>
    <t>Приміщення фельдшерського пункту (с.Михальчина Слобода)</t>
  </si>
  <si>
    <t>Приміщення фельдшерського пункту (с.Мурав'ї)</t>
  </si>
  <si>
    <t>Сарай для палива (с. Мурав'ї)</t>
  </si>
  <si>
    <t>Приміщення фельдшерського пункту (с.Об'єднане)</t>
  </si>
  <si>
    <t>Приміщення амбулаторії (с. Орлівка)</t>
  </si>
  <si>
    <t>Приміщення стаціонару (с. Орлівка)</t>
  </si>
  <si>
    <t>Приміщення кухні (с. Орлівка)</t>
  </si>
  <si>
    <t>Гараж (с. Орлівка)</t>
  </si>
  <si>
    <t>Приміщення котельні (с. Орлівка)</t>
  </si>
  <si>
    <t>Приміщення амбулаторії (с. Печенюги)</t>
  </si>
  <si>
    <t>Фінський будинок (с. Печенюги)</t>
  </si>
  <si>
    <t>Приміщення фельдшерського пункту (с.Полюшкине)</t>
  </si>
  <si>
    <t>Приміщення фельдшерського пункту (с.Попівка)</t>
  </si>
  <si>
    <t>Приміщення фельдшерського пункту (с.Прокопівка)</t>
  </si>
  <si>
    <t>Приміщення фельдшерського пункту (с.Пушкарі)</t>
  </si>
  <si>
    <t>Приміщення фельдшерського пункту (с.Рогівка)</t>
  </si>
  <si>
    <t>Приміщення фельдшерського пункту (с.См'яч)</t>
  </si>
  <si>
    <t>Сарай цегляний (с. См'яч)</t>
  </si>
  <si>
    <t>Туалет (с. См'яч)</t>
  </si>
  <si>
    <t>Приміщення фельдшерського пункту (с.Стахорщина)</t>
  </si>
  <si>
    <t>Приміщення фельдшерського пункту (с.Студинка)</t>
  </si>
  <si>
    <t>Сарай (с. Студинка)</t>
  </si>
  <si>
    <t>Приміщення фельдшерського пункту (с.Слобідка)</t>
  </si>
  <si>
    <t>Приміщення фельдшерського пункту (с.Узруй)</t>
  </si>
  <si>
    <t>Господарський сарай (с. Узруй)</t>
  </si>
  <si>
    <t>Приміщення фельдшерського пункту (с.Фаївка)</t>
  </si>
  <si>
    <t>Сарай (с. Фаївка)</t>
  </si>
  <si>
    <t>Приміщення фельдшерського пункту (с.Форостовичі)</t>
  </si>
  <si>
    <t>Приміщення фельдшерського пункту (частина будинку) (с. Чайкине)</t>
  </si>
  <si>
    <t>Приміщення фельдшерського пункту (с.Шептаки)</t>
  </si>
  <si>
    <t>Господарський сарай (с. Шептаки)</t>
  </si>
  <si>
    <t>Приміщення фельдшерського пункту (с.Юхнове)</t>
  </si>
  <si>
    <t>Сарай (с. Юхнове)</t>
  </si>
  <si>
    <t>Лікарська квартира (м. Новгород-Сіверський)</t>
  </si>
  <si>
    <t>Сарай дерев'яний (с. Ларинівка)</t>
  </si>
  <si>
    <t>Приміщення фельдшерського пункту (с.Бугринівка)</t>
  </si>
  <si>
    <t>Електрокардіограф (склад Амбулаторії №1)</t>
  </si>
  <si>
    <t>Тонометри (склад амбулаторії №1)</t>
  </si>
  <si>
    <t>Холодильник "Беко" амбулаторії № 1</t>
  </si>
  <si>
    <t>Ноутбук НР250 + мишка + 2 флешпам'яті амбулаторії № 1</t>
  </si>
  <si>
    <t>Термоконтейнер АЗПСМ с. Орлівка</t>
  </si>
  <si>
    <t>Опромінювач бактерицидний АЗПСМ с.Орлівка</t>
  </si>
  <si>
    <t>Сумка-укладка медичної сестри ФП с.Дігтярівка</t>
  </si>
  <si>
    <t>Сумка-укладка медичної сестри ФП с.Печенюги</t>
  </si>
  <si>
    <t>Апарат ультразвукової терапії ФП с.Попівка</t>
  </si>
  <si>
    <t>Стерилізатор повітряний П2-20 ФП с.Попівка</t>
  </si>
  <si>
    <t>Опромінювач бактирицидний ФП с.Попівка</t>
  </si>
  <si>
    <t>Сумка-укладка медичної сестри ФП с.Попівка</t>
  </si>
  <si>
    <t>Холодильник "Норд" ФП с. Буда Вороб'ївська</t>
  </si>
  <si>
    <t>Тонометр дитячий ФП с. Буда Вороб'ївська</t>
  </si>
  <si>
    <t>Ваги для новонароджених ФП с. Буда Вороб'ївська</t>
  </si>
  <si>
    <t>Сумка-укладка медичної сестри ФП с.Кудлаївка</t>
  </si>
  <si>
    <t>Сумка-укладка медичної сестри ФП с.Блистова</t>
  </si>
  <si>
    <t>Сумка-укладка медичної сестри ФП с.Чайкине</t>
  </si>
  <si>
    <t>Ваги для новонароджених ФП с.Стахорщина</t>
  </si>
  <si>
    <t>Сумка-укладка медичної сестри ФП с.Горбове</t>
  </si>
  <si>
    <t>Сумка-укладка медичної сестри ФП с.Вороб'ївка</t>
  </si>
  <si>
    <t>Апарат ультразвукової терапії ФП с.Троїцьке</t>
  </si>
  <si>
    <t>Сумка-укладка медичної сестри ФП с.Троїцьке</t>
  </si>
  <si>
    <t>Апарат ультразвукової терапії ФП с.Шептаки</t>
  </si>
  <si>
    <t>Сумка-укладка медичної сестри ФП с.Слобідка</t>
  </si>
  <si>
    <t>Холодильник "Elenberg MR-50" ФП с.Слобідка</t>
  </si>
  <si>
    <t>Сумка-укладка медичної сестри ФП с.Мамекине</t>
  </si>
  <si>
    <t>Диван-ліжко АЗПСМ с. Грем'яч</t>
  </si>
  <si>
    <t>Покривало "Гобелен" 205*140     амбулаторії № 1</t>
  </si>
  <si>
    <t>Штатив для тривалих вливань     амбулаторії № 1</t>
  </si>
  <si>
    <t>Тумбочка з дверцею та нішею     амбулаторії № 1</t>
  </si>
  <si>
    <t>УАЗ ТК-У-МД СВ0723АМ</t>
  </si>
  <si>
    <t>OPEL Combo СВ0206АР</t>
  </si>
  <si>
    <t>ЗАЗ SENS СВ8639ВН</t>
  </si>
  <si>
    <t>УАЗ ТК-U3962 МД СВ7496АМ АЗПСМ с.Грем'яч</t>
  </si>
  <si>
    <t>УАЗ ТК -U-3962 МД СВ7634АК ФАП с.Бирине</t>
  </si>
  <si>
    <t>ВАЗ 210700-20 СВ9470АМ</t>
  </si>
  <si>
    <t>Велосипед амбулаторії №1</t>
  </si>
  <si>
    <t>Велосипед амбулаторії №1 (склад)</t>
  </si>
  <si>
    <t xml:space="preserve"> "Малоцінні необоротні матеріальні активи" (рах. 1113) - 354499,30 грн. </t>
  </si>
  <si>
    <t>"Медикаменти та перев'язувальні матеріали" (рах.1512) - 161375,35 грн.</t>
  </si>
  <si>
    <t>"Будівельні матеріали" (рах.1513) - 32931,56 грн.</t>
  </si>
  <si>
    <t>"Пально-мастильні матеріали" (рах.1514) - 53577,21 грн.</t>
  </si>
  <si>
    <t>"Запасні частини" (рах.1515) - 43685,00 грн.</t>
  </si>
  <si>
    <t>"Інші нефінансові активи" (рах.1816) - 484,57 грн.</t>
  </si>
  <si>
    <t>Примітка: додатки 1, 2 до передавального акту на 9 аркушах додаються.</t>
  </si>
  <si>
    <t>Рішення Новгород-Сіверської районної ради Чернігівської області                                                           20 липня 2018 року №354</t>
  </si>
  <si>
    <t>керуючись статтею 107 Цивільного кодексу України, склали цей акт про те, що всі зобов’язання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 перед кредиторами, дебіторами, усі права та обов’язки, а також всі активи і пасиви переходять до правонаступника - Комунального некомерційного підприємства "Новгород-Сіверський районний Центр первинної медико-санітарної допомоги" Новгород-Сіверської районної ради Чернігівської області, а саме:</t>
  </si>
  <si>
    <t xml:space="preserve">            Крім того до правонаступника – Комунального некомерційного підприємства "Новгород-Сіверський районний Центр первинної медико-санітарної допомоги" Новгород-Сіверської районної ради Чернігівської області передається організаційно-розпорядча документація, яка велась в Комунальному закладі "Новгород-Сіверський районний Центр первинної медико-санітарної допомоги" Новгород-Сіверської районної ради Чернігівської області, зокрема: </t>
  </si>
  <si>
    <t xml:space="preserve"> - трудові книжки працівників та Книга обліку трудових книжок; </t>
  </si>
  <si>
    <t xml:space="preserve"> - Журнал обліку вхідних документів та реєстрації документів, створених закладом;</t>
  </si>
  <si>
    <t xml:space="preserve">         Юридична адреса об єктів нерухомості: 16000, Чернігівська область, місто Новгород-Сіверський, вулиця Шевченка, будинок 17.</t>
  </si>
  <si>
    <t>до Передавального акта балансових рахунків, матеріальних цінностей та активів Комунального заклуду "Новгород-Сіверський районний Центр первинної медико-санітарної допомоги" Новгород-Сіверської районної ради Чернігівської області, затвердженого рішенням Новгород-Сіверської районної ради Чернігівської області                                            20 липня 2018 року №354</t>
  </si>
  <si>
    <t>до Передавального акта балансових рахунків, матеріальних цінностей та активів Комунального заклуду "Новгород-Сіверський районний Центр первинної медико-санітарної допомоги" Новгород-Сіверської районної ради Чернігівської області, затвердженого рішенням  Новгород-Сіверської районної ради Чернігівської області 20 липня 2018 року №354</t>
  </si>
  <si>
    <t xml:space="preserve">Голова комісії :                 </t>
  </si>
  <si>
    <r>
      <t xml:space="preserve">           Ми, що підписалися нижче, члени комісії з реорганізації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утвореної рішенням</t>
    </r>
    <r>
      <rPr>
        <sz val="16"/>
        <color indexed="8"/>
        <rFont val="Times New Roman"/>
        <family val="1"/>
      </rPr>
      <t xml:space="preserve"> Новгород-Сіверської районної ради Чернігівської області  від 27 квітня 2018 року                   № 329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"Про  реорганізацію Комунального закладу  "Новгород-Сіверський районний Центр первинної медико-санітарної допомоги" Новгород-Сіверської районної ради Чернігівської області шляхом перетворення у 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 у складі:</t>
    </r>
  </si>
  <si>
    <t>додаток 1 до передаваль-ного акта</t>
  </si>
  <si>
    <t>додаток 2 до передаваль-ного акта</t>
  </si>
  <si>
    <t>додаток 2 до                                                                                                                                                   передаваль-ного акта</t>
  </si>
  <si>
    <t xml:space="preserve">головний бухгалтер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……….., член комісії </t>
  </si>
  <si>
    <t>заступник головного лікаря з медичного обслуговування населення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........., член комісії</t>
  </si>
  <si>
    <t xml:space="preserve">головний лікар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……….., голова комісії </t>
  </si>
  <si>
    <t>завідувач господарством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………..., член комісії</t>
  </si>
  <si>
    <t>юрисконсульт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………………. , член комісії</t>
  </si>
  <si>
    <t>бухгалтер з обліку основних засобів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………………., член комісії</t>
  </si>
  <si>
    <t>головна медична сетра комунального закладу "Новгород-Сіверський районний Центр первинної медико-санітарної допомоги" Новгород-Сіверської районної ради Чернігівської області, ідентифікаційний номер ………………….., член комісії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</si>
</sst>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i/>
      <sz val="16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Alignment="1">
      <alignment horizontal="left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 wrapText="1" shrinkToFit="1"/>
    </xf>
    <xf numFmtId="0" fontId="19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2" fontId="21" fillId="0" borderId="10" xfId="0" applyNumberFormat="1" applyFont="1" applyBorder="1" applyAlignment="1">
      <alignment horizontal="left" vertical="center" wrapText="1" shrinkToFit="1"/>
    </xf>
    <xf numFmtId="2" fontId="21" fillId="0" borderId="10" xfId="0" applyNumberFormat="1" applyFont="1" applyFill="1" applyBorder="1" applyAlignment="1">
      <alignment horizontal="left" vertical="center" wrapText="1" shrinkToFit="1"/>
    </xf>
    <xf numFmtId="0" fontId="24" fillId="0" borderId="10" xfId="0" applyFont="1" applyBorder="1" applyAlignment="1">
      <alignment horizontal="left" vertical="center" wrapText="1" shrinkToFit="1"/>
    </xf>
    <xf numFmtId="2" fontId="24" fillId="0" borderId="10" xfId="0" applyNumberFormat="1" applyFont="1" applyBorder="1" applyAlignment="1">
      <alignment horizontal="left" vertical="center" wrapText="1" shrinkToFit="1"/>
    </xf>
    <xf numFmtId="2" fontId="24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4" xfId="0" applyFont="1" applyBorder="1" applyAlignment="1">
      <alignment horizontal="left" vertical="center" wrapText="1" shrinkToFit="1"/>
    </xf>
    <xf numFmtId="1" fontId="21" fillId="0" borderId="10" xfId="0" applyNumberFormat="1" applyFont="1" applyBorder="1" applyAlignment="1">
      <alignment horizontal="left" vertical="center" wrapText="1" shrinkToFit="1"/>
    </xf>
    <xf numFmtId="2" fontId="21" fillId="0" borderId="0" xfId="0" applyNumberFormat="1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2" fontId="24" fillId="0" borderId="0" xfId="0" applyNumberFormat="1" applyFont="1" applyBorder="1" applyAlignment="1">
      <alignment horizontal="left" vertical="center" wrapText="1" shrinkToFit="1"/>
    </xf>
    <xf numFmtId="0" fontId="25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shrinkToFit="1"/>
    </xf>
    <xf numFmtId="0" fontId="22" fillId="0" borderId="15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2" fontId="29" fillId="0" borderId="10" xfId="0" applyNumberFormat="1" applyFont="1" applyBorder="1" applyAlignment="1">
      <alignment horizontal="left" vertical="center" wrapText="1" shrinkToFit="1"/>
    </xf>
    <xf numFmtId="0" fontId="30" fillId="0" borderId="0" xfId="0" applyFont="1" applyAlignment="1">
      <alignment horizontal="justify" vertical="center"/>
    </xf>
    <xf numFmtId="2" fontId="23" fillId="0" borderId="10" xfId="0" applyNumberFormat="1" applyFont="1" applyBorder="1" applyAlignment="1">
      <alignment horizontal="left" vertical="center" wrapText="1" shrinkToFit="1"/>
    </xf>
    <xf numFmtId="0" fontId="21" fillId="0" borderId="0" xfId="0" applyNumberFormat="1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49" fontId="21" fillId="0" borderId="0" xfId="0" applyNumberFormat="1" applyFont="1" applyAlignment="1">
      <alignment horizontal="justify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justify" wrapText="1"/>
    </xf>
    <xf numFmtId="0" fontId="0" fillId="0" borderId="0" xfId="0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100" zoomScalePageLayoutView="0" workbookViewId="0" topLeftCell="B5">
      <selection activeCell="P22" sqref="P22"/>
    </sheetView>
  </sheetViews>
  <sheetFormatPr defaultColWidth="9.125" defaultRowHeight="12.75"/>
  <cols>
    <col min="1" max="1" width="4.125" style="7" hidden="1" customWidth="1"/>
    <col min="2" max="2" width="3.50390625" style="7" customWidth="1"/>
    <col min="3" max="3" width="3.875" style="7" customWidth="1"/>
    <col min="4" max="4" width="18.50390625" style="7" customWidth="1"/>
    <col min="5" max="5" width="8.50390625" style="7" customWidth="1"/>
    <col min="6" max="6" width="8.00390625" style="7" customWidth="1"/>
    <col min="7" max="7" width="7.875" style="7" customWidth="1"/>
    <col min="8" max="8" width="11.125" style="7" customWidth="1"/>
    <col min="9" max="9" width="16.375" style="7" customWidth="1"/>
    <col min="10" max="10" width="15.875" style="7" customWidth="1"/>
    <col min="11" max="11" width="8.375" style="7" customWidth="1"/>
    <col min="12" max="12" width="8.625" style="7" customWidth="1"/>
    <col min="13" max="16384" width="9.125" style="7" customWidth="1"/>
  </cols>
  <sheetData>
    <row r="1" spans="8:11" ht="21">
      <c r="H1" s="60" t="s">
        <v>54</v>
      </c>
      <c r="I1" s="60"/>
      <c r="J1" s="60"/>
      <c r="K1" s="60"/>
    </row>
    <row r="2" spans="8:11" ht="10.5" customHeight="1">
      <c r="H2" s="8"/>
      <c r="I2" s="8"/>
      <c r="J2" s="8"/>
      <c r="K2" s="8"/>
    </row>
    <row r="3" spans="8:12" ht="58.5" customHeight="1">
      <c r="H3" s="61" t="s">
        <v>447</v>
      </c>
      <c r="I3" s="61"/>
      <c r="J3" s="61"/>
      <c r="K3" s="61"/>
      <c r="L3" s="62"/>
    </row>
    <row r="4" spans="8:12" ht="22.5" customHeight="1">
      <c r="H4" s="44"/>
      <c r="I4" s="44"/>
      <c r="J4" s="44"/>
      <c r="K4" s="44"/>
      <c r="L4" s="45"/>
    </row>
    <row r="5" spans="8:11" ht="21">
      <c r="H5" s="8"/>
      <c r="I5" s="8"/>
      <c r="J5" s="8"/>
      <c r="K5" s="8"/>
    </row>
    <row r="6" spans="1:12" ht="21">
      <c r="A6" s="8"/>
      <c r="B6" s="63" t="s">
        <v>11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42.75" customHeight="1">
      <c r="A7" s="8"/>
      <c r="B7" s="8"/>
      <c r="C7" s="64" t="s">
        <v>12</v>
      </c>
      <c r="D7" s="64"/>
      <c r="E7" s="64"/>
      <c r="F7" s="64"/>
      <c r="G7" s="64"/>
      <c r="H7" s="64"/>
      <c r="I7" s="64"/>
      <c r="J7" s="64"/>
      <c r="K7" s="64"/>
      <c r="L7" s="8"/>
    </row>
    <row r="8" spans="1:12" ht="16.5" customHeight="1">
      <c r="A8" s="8"/>
      <c r="B8" s="8"/>
      <c r="C8" s="46"/>
      <c r="D8" s="46"/>
      <c r="E8" s="46"/>
      <c r="F8" s="46"/>
      <c r="G8" s="46"/>
      <c r="H8" s="46"/>
      <c r="I8" s="46"/>
      <c r="J8" s="46"/>
      <c r="K8" s="46"/>
      <c r="L8" s="8"/>
    </row>
    <row r="9" spans="1:12" ht="104.25" customHeight="1">
      <c r="A9" s="8"/>
      <c r="B9" s="51" t="s">
        <v>324</v>
      </c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209.25" customHeight="1">
      <c r="A10" s="8"/>
      <c r="B10" s="50" t="s">
        <v>456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4.5" customHeight="1">
      <c r="A12" s="8"/>
      <c r="B12" s="8"/>
      <c r="C12" s="59" t="s">
        <v>56</v>
      </c>
      <c r="D12" s="59"/>
      <c r="E12" s="8"/>
      <c r="F12" s="8"/>
      <c r="G12" s="8"/>
      <c r="H12" s="51" t="s">
        <v>462</v>
      </c>
      <c r="I12" s="51"/>
      <c r="J12" s="51"/>
      <c r="K12" s="51"/>
      <c r="L12" s="51"/>
    </row>
    <row r="13" spans="1:12" ht="16.5" customHeight="1">
      <c r="A13" s="8"/>
      <c r="B13" s="8"/>
      <c r="C13" s="4"/>
      <c r="D13" s="4"/>
      <c r="E13" s="8"/>
      <c r="F13" s="8"/>
      <c r="G13" s="8"/>
      <c r="H13" s="4"/>
      <c r="I13" s="4"/>
      <c r="J13" s="4"/>
      <c r="K13" s="4"/>
      <c r="L13" s="4"/>
    </row>
    <row r="14" spans="1:12" ht="123.75" customHeight="1">
      <c r="A14" s="8"/>
      <c r="B14" s="8"/>
      <c r="C14" s="59" t="s">
        <v>57</v>
      </c>
      <c r="D14" s="59"/>
      <c r="E14" s="8"/>
      <c r="F14" s="8"/>
      <c r="G14" s="8"/>
      <c r="H14" s="51" t="s">
        <v>460</v>
      </c>
      <c r="I14" s="51"/>
      <c r="J14" s="51"/>
      <c r="K14" s="51"/>
      <c r="L14" s="51"/>
    </row>
    <row r="15" spans="1:12" ht="16.5" customHeight="1">
      <c r="A15" s="8"/>
      <c r="B15" s="8"/>
      <c r="C15" s="4"/>
      <c r="D15" s="4"/>
      <c r="E15" s="8"/>
      <c r="F15" s="8"/>
      <c r="G15" s="8"/>
      <c r="H15" s="4"/>
      <c r="I15" s="4"/>
      <c r="J15" s="4"/>
      <c r="K15" s="4"/>
      <c r="L15" s="4"/>
    </row>
    <row r="16" spans="1:12" ht="146.25" customHeight="1">
      <c r="A16" s="8"/>
      <c r="B16" s="8"/>
      <c r="C16" s="59" t="s">
        <v>58</v>
      </c>
      <c r="D16" s="59"/>
      <c r="E16" s="8"/>
      <c r="F16" s="8"/>
      <c r="G16" s="8"/>
      <c r="H16" s="51" t="s">
        <v>461</v>
      </c>
      <c r="I16" s="51"/>
      <c r="J16" s="51"/>
      <c r="K16" s="51"/>
      <c r="L16" s="51"/>
    </row>
    <row r="17" spans="1:12" ht="18" customHeight="1">
      <c r="A17" s="8"/>
      <c r="B17" s="8"/>
      <c r="C17" s="4"/>
      <c r="D17" s="4"/>
      <c r="E17" s="8"/>
      <c r="F17" s="8"/>
      <c r="G17" s="8"/>
      <c r="H17" s="4"/>
      <c r="I17" s="4"/>
      <c r="J17" s="4"/>
      <c r="K17" s="4"/>
      <c r="L17" s="4"/>
    </row>
    <row r="18" spans="1:12" ht="126.75" customHeight="1">
      <c r="A18" s="8"/>
      <c r="B18" s="8"/>
      <c r="C18" s="59" t="s">
        <v>59</v>
      </c>
      <c r="D18" s="59"/>
      <c r="E18" s="8"/>
      <c r="F18" s="8"/>
      <c r="G18" s="8"/>
      <c r="H18" s="51" t="s">
        <v>463</v>
      </c>
      <c r="I18" s="51"/>
      <c r="J18" s="51"/>
      <c r="K18" s="51"/>
      <c r="L18" s="51"/>
    </row>
    <row r="19" spans="1:12" ht="15.75" customHeight="1">
      <c r="A19" s="8"/>
      <c r="B19" s="8"/>
      <c r="C19" s="4"/>
      <c r="D19" s="4"/>
      <c r="E19" s="8"/>
      <c r="F19" s="8"/>
      <c r="G19" s="8"/>
      <c r="H19" s="4"/>
      <c r="I19" s="4"/>
      <c r="J19" s="4"/>
      <c r="K19" s="4"/>
      <c r="L19" s="4"/>
    </row>
    <row r="20" spans="1:12" ht="123" customHeight="1">
      <c r="A20" s="8"/>
      <c r="B20" s="8"/>
      <c r="C20" s="59" t="s">
        <v>60</v>
      </c>
      <c r="D20" s="59"/>
      <c r="E20" s="8"/>
      <c r="F20" s="8"/>
      <c r="G20" s="8"/>
      <c r="H20" s="51" t="s">
        <v>464</v>
      </c>
      <c r="I20" s="51"/>
      <c r="J20" s="51"/>
      <c r="K20" s="51"/>
      <c r="L20" s="51"/>
    </row>
    <row r="21" spans="1:12" ht="14.25" customHeight="1">
      <c r="A21" s="8"/>
      <c r="B21" s="8"/>
      <c r="C21" s="4"/>
      <c r="D21" s="4"/>
      <c r="E21" s="8"/>
      <c r="F21" s="8"/>
      <c r="G21" s="8"/>
      <c r="H21" s="4"/>
      <c r="I21" s="4"/>
      <c r="J21" s="4"/>
      <c r="K21" s="4"/>
      <c r="L21" s="4"/>
    </row>
    <row r="22" spans="1:12" ht="121.5" customHeight="1">
      <c r="A22" s="8"/>
      <c r="B22" s="8"/>
      <c r="C22" s="59" t="s">
        <v>61</v>
      </c>
      <c r="D22" s="59"/>
      <c r="E22" s="8"/>
      <c r="F22" s="8"/>
      <c r="G22" s="8"/>
      <c r="H22" s="51" t="s">
        <v>465</v>
      </c>
      <c r="I22" s="51"/>
      <c r="J22" s="51"/>
      <c r="K22" s="51"/>
      <c r="L22" s="51"/>
    </row>
    <row r="23" spans="1:12" ht="17.25" customHeight="1">
      <c r="A23" s="8"/>
      <c r="B23" s="8"/>
      <c r="C23" s="4"/>
      <c r="D23" s="4"/>
      <c r="E23" s="8"/>
      <c r="F23" s="8"/>
      <c r="G23" s="8"/>
      <c r="H23" s="4"/>
      <c r="I23" s="4"/>
      <c r="J23" s="4"/>
      <c r="K23" s="4"/>
      <c r="L23" s="4"/>
    </row>
    <row r="24" spans="2:12" ht="125.25" customHeight="1">
      <c r="B24" s="8"/>
      <c r="C24" s="59" t="s">
        <v>62</v>
      </c>
      <c r="D24" s="59"/>
      <c r="E24" s="8"/>
      <c r="F24" s="8"/>
      <c r="G24" s="8"/>
      <c r="H24" s="51" t="s">
        <v>466</v>
      </c>
      <c r="I24" s="51"/>
      <c r="J24" s="51"/>
      <c r="K24" s="51"/>
      <c r="L24" s="51"/>
    </row>
    <row r="25" spans="2:12" ht="15" customHeight="1">
      <c r="B25" s="8"/>
      <c r="C25" s="4"/>
      <c r="D25" s="4"/>
      <c r="E25" s="8"/>
      <c r="F25" s="8"/>
      <c r="G25" s="8"/>
      <c r="H25" s="4"/>
      <c r="I25" s="4"/>
      <c r="J25" s="4"/>
      <c r="K25" s="4"/>
      <c r="L25" s="4"/>
    </row>
    <row r="26" spans="2:12" ht="159.75" customHeight="1">
      <c r="B26" s="50" t="s">
        <v>448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2:12" ht="14.25" customHeight="1" hidden="1"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4.25" customHeight="1" hidden="1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 ht="13.5" customHeigh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N29" s="48"/>
    </row>
    <row r="30" spans="2:12" ht="41.25" customHeight="1">
      <c r="B30" s="69" t="s">
        <v>1</v>
      </c>
      <c r="C30" s="58"/>
      <c r="D30" s="69" t="s">
        <v>13</v>
      </c>
      <c r="E30" s="58"/>
      <c r="F30" s="58"/>
      <c r="G30" s="58"/>
      <c r="H30" s="58"/>
      <c r="I30" s="5" t="s">
        <v>14</v>
      </c>
      <c r="J30" s="5" t="s">
        <v>15</v>
      </c>
      <c r="K30" s="69" t="s">
        <v>16</v>
      </c>
      <c r="L30" s="58"/>
    </row>
    <row r="31" spans="2:12" ht="20.25">
      <c r="B31" s="57">
        <v>1</v>
      </c>
      <c r="C31" s="57"/>
      <c r="D31" s="57">
        <v>2</v>
      </c>
      <c r="E31" s="57"/>
      <c r="F31" s="57"/>
      <c r="G31" s="57"/>
      <c r="H31" s="57"/>
      <c r="I31" s="6">
        <v>3</v>
      </c>
      <c r="J31" s="6">
        <v>4</v>
      </c>
      <c r="K31" s="57">
        <v>5</v>
      </c>
      <c r="L31" s="57"/>
    </row>
    <row r="32" spans="2:12" ht="38.25" customHeight="1">
      <c r="B32" s="58">
        <v>1013</v>
      </c>
      <c r="C32" s="58"/>
      <c r="D32" s="53" t="s">
        <v>17</v>
      </c>
      <c r="E32" s="54"/>
      <c r="F32" s="54"/>
      <c r="G32" s="54"/>
      <c r="H32" s="55"/>
      <c r="I32" s="10">
        <v>3245653</v>
      </c>
      <c r="J32" s="10"/>
      <c r="K32" s="58" t="s">
        <v>457</v>
      </c>
      <c r="L32" s="58"/>
    </row>
    <row r="33" spans="2:12" ht="37.5" customHeight="1">
      <c r="B33" s="58">
        <v>1014</v>
      </c>
      <c r="C33" s="58"/>
      <c r="D33" s="53" t="s">
        <v>18</v>
      </c>
      <c r="E33" s="54"/>
      <c r="F33" s="54"/>
      <c r="G33" s="54"/>
      <c r="H33" s="55"/>
      <c r="I33" s="10">
        <v>953148</v>
      </c>
      <c r="J33" s="10"/>
      <c r="K33" s="58"/>
      <c r="L33" s="58"/>
    </row>
    <row r="34" spans="2:12" ht="30" customHeight="1">
      <c r="B34" s="58">
        <v>1015</v>
      </c>
      <c r="C34" s="58"/>
      <c r="D34" s="53" t="s">
        <v>19</v>
      </c>
      <c r="E34" s="54"/>
      <c r="F34" s="54"/>
      <c r="G34" s="54"/>
      <c r="H34" s="55"/>
      <c r="I34" s="10">
        <v>652463</v>
      </c>
      <c r="J34" s="10"/>
      <c r="K34" s="58"/>
      <c r="L34" s="58"/>
    </row>
    <row r="35" spans="2:12" ht="32.25" customHeight="1">
      <c r="B35" s="58">
        <v>1016</v>
      </c>
      <c r="C35" s="58"/>
      <c r="D35" s="53" t="s">
        <v>50</v>
      </c>
      <c r="E35" s="54"/>
      <c r="F35" s="54"/>
      <c r="G35" s="54"/>
      <c r="H35" s="55"/>
      <c r="I35" s="10">
        <v>49288</v>
      </c>
      <c r="J35" s="10"/>
      <c r="K35" s="58"/>
      <c r="L35" s="58"/>
    </row>
    <row r="36" spans="2:12" ht="40.5" customHeight="1">
      <c r="B36" s="58">
        <v>1113</v>
      </c>
      <c r="C36" s="58"/>
      <c r="D36" s="53" t="s">
        <v>20</v>
      </c>
      <c r="E36" s="54"/>
      <c r="F36" s="54"/>
      <c r="G36" s="54"/>
      <c r="H36" s="55"/>
      <c r="I36" s="10">
        <v>354499.3</v>
      </c>
      <c r="J36" s="10"/>
      <c r="K36" s="79" t="s">
        <v>459</v>
      </c>
      <c r="L36" s="80"/>
    </row>
    <row r="37" spans="2:12" ht="39.75" customHeight="1">
      <c r="B37" s="58">
        <v>1114</v>
      </c>
      <c r="C37" s="58"/>
      <c r="D37" s="53" t="s">
        <v>21</v>
      </c>
      <c r="E37" s="54"/>
      <c r="F37" s="54"/>
      <c r="G37" s="54"/>
      <c r="H37" s="55"/>
      <c r="I37" s="10">
        <v>17408.95</v>
      </c>
      <c r="J37" s="10"/>
      <c r="K37" s="67"/>
      <c r="L37" s="68"/>
    </row>
    <row r="38" spans="2:12" ht="23.25" customHeight="1">
      <c r="B38" s="58">
        <v>1411</v>
      </c>
      <c r="C38" s="58"/>
      <c r="D38" s="53" t="s">
        <v>22</v>
      </c>
      <c r="E38" s="54"/>
      <c r="F38" s="54"/>
      <c r="G38" s="54"/>
      <c r="H38" s="55"/>
      <c r="I38" s="10"/>
      <c r="J38" s="10">
        <v>3919217.44</v>
      </c>
      <c r="K38" s="65"/>
      <c r="L38" s="66"/>
    </row>
    <row r="39" spans="2:12" ht="41.25" customHeight="1">
      <c r="B39" s="58">
        <v>1412</v>
      </c>
      <c r="C39" s="58"/>
      <c r="D39" s="53" t="s">
        <v>23</v>
      </c>
      <c r="E39" s="54"/>
      <c r="F39" s="54"/>
      <c r="G39" s="54"/>
      <c r="H39" s="55"/>
      <c r="I39" s="10"/>
      <c r="J39" s="10">
        <v>185954.13</v>
      </c>
      <c r="K39" s="67"/>
      <c r="L39" s="68"/>
    </row>
    <row r="40" spans="2:12" ht="21">
      <c r="B40" s="58">
        <v>1512</v>
      </c>
      <c r="C40" s="58"/>
      <c r="D40" s="53" t="s">
        <v>24</v>
      </c>
      <c r="E40" s="54"/>
      <c r="F40" s="54"/>
      <c r="G40" s="54"/>
      <c r="H40" s="55"/>
      <c r="I40" s="10">
        <v>161375.35</v>
      </c>
      <c r="J40" s="10"/>
      <c r="K40" s="58" t="s">
        <v>458</v>
      </c>
      <c r="L40" s="58"/>
    </row>
    <row r="41" spans="2:12" ht="21">
      <c r="B41" s="58">
        <v>1513</v>
      </c>
      <c r="C41" s="58"/>
      <c r="D41" s="53" t="s">
        <v>25</v>
      </c>
      <c r="E41" s="54"/>
      <c r="F41" s="54"/>
      <c r="G41" s="54"/>
      <c r="H41" s="55"/>
      <c r="I41" s="10">
        <v>32931.56</v>
      </c>
      <c r="J41" s="10"/>
      <c r="K41" s="58"/>
      <c r="L41" s="58"/>
    </row>
    <row r="42" spans="2:12" ht="21">
      <c r="B42" s="58">
        <v>1514</v>
      </c>
      <c r="C42" s="58"/>
      <c r="D42" s="53" t="s">
        <v>26</v>
      </c>
      <c r="E42" s="54"/>
      <c r="F42" s="54"/>
      <c r="G42" s="54"/>
      <c r="H42" s="55"/>
      <c r="I42" s="10">
        <v>53577.21</v>
      </c>
      <c r="J42" s="10"/>
      <c r="K42" s="58"/>
      <c r="L42" s="58"/>
    </row>
    <row r="43" spans="2:12" ht="21">
      <c r="B43" s="58">
        <v>1515</v>
      </c>
      <c r="C43" s="58"/>
      <c r="D43" s="53" t="s">
        <v>27</v>
      </c>
      <c r="E43" s="54"/>
      <c r="F43" s="54"/>
      <c r="G43" s="54"/>
      <c r="H43" s="55"/>
      <c r="I43" s="10">
        <v>43685</v>
      </c>
      <c r="J43" s="10"/>
      <c r="K43" s="58"/>
      <c r="L43" s="58"/>
    </row>
    <row r="44" spans="2:12" ht="21">
      <c r="B44" s="70">
        <v>1816</v>
      </c>
      <c r="C44" s="71"/>
      <c r="D44" s="53" t="s">
        <v>317</v>
      </c>
      <c r="E44" s="54"/>
      <c r="F44" s="54"/>
      <c r="G44" s="54"/>
      <c r="H44" s="55"/>
      <c r="I44" s="10">
        <v>484.57</v>
      </c>
      <c r="J44" s="10"/>
      <c r="K44" s="58"/>
      <c r="L44" s="58"/>
    </row>
    <row r="45" spans="2:12" ht="42.75" customHeight="1">
      <c r="B45" s="58">
        <v>1812</v>
      </c>
      <c r="C45" s="58"/>
      <c r="D45" s="53" t="s">
        <v>28</v>
      </c>
      <c r="E45" s="54"/>
      <c r="F45" s="54"/>
      <c r="G45" s="54"/>
      <c r="H45" s="55"/>
      <c r="I45" s="10">
        <v>29054.7</v>
      </c>
      <c r="J45" s="10"/>
      <c r="K45" s="58"/>
      <c r="L45" s="58"/>
    </row>
    <row r="46" spans="2:12" ht="42.75" customHeight="1">
      <c r="B46" s="58">
        <v>6311</v>
      </c>
      <c r="C46" s="58"/>
      <c r="D46" s="56" t="s">
        <v>29</v>
      </c>
      <c r="E46" s="57"/>
      <c r="F46" s="57"/>
      <c r="G46" s="57"/>
      <c r="H46" s="57"/>
      <c r="I46" s="10"/>
      <c r="J46" s="12">
        <v>50124.6</v>
      </c>
      <c r="K46" s="72"/>
      <c r="L46" s="73"/>
    </row>
    <row r="47" spans="2:12" ht="15" customHeight="1" hidden="1">
      <c r="B47" s="58">
        <v>6312</v>
      </c>
      <c r="C47" s="58"/>
      <c r="D47" s="11" t="s">
        <v>30</v>
      </c>
      <c r="E47" s="6"/>
      <c r="F47" s="6"/>
      <c r="G47" s="6"/>
      <c r="H47" s="6"/>
      <c r="I47" s="10"/>
      <c r="J47" s="10">
        <v>0</v>
      </c>
      <c r="K47" s="72"/>
      <c r="L47" s="73"/>
    </row>
    <row r="48" spans="2:12" ht="42.75" customHeight="1">
      <c r="B48" s="58">
        <v>6313</v>
      </c>
      <c r="C48" s="58"/>
      <c r="D48" s="56" t="s">
        <v>31</v>
      </c>
      <c r="E48" s="57"/>
      <c r="F48" s="57"/>
      <c r="G48" s="57"/>
      <c r="H48" s="57"/>
      <c r="I48" s="10"/>
      <c r="J48" s="12">
        <v>80538.85</v>
      </c>
      <c r="K48" s="72"/>
      <c r="L48" s="73"/>
    </row>
    <row r="49" spans="2:12" ht="26.25" customHeight="1">
      <c r="B49" s="58">
        <v>6511</v>
      </c>
      <c r="C49" s="58"/>
      <c r="D49" s="53" t="s">
        <v>32</v>
      </c>
      <c r="E49" s="54"/>
      <c r="F49" s="54"/>
      <c r="G49" s="54"/>
      <c r="H49" s="55"/>
      <c r="I49" s="10"/>
      <c r="J49" s="12">
        <v>206648.32</v>
      </c>
      <c r="K49" s="72"/>
      <c r="L49" s="73"/>
    </row>
    <row r="50" spans="2:12" ht="63" customHeight="1">
      <c r="B50" s="58">
        <v>6516</v>
      </c>
      <c r="C50" s="58"/>
      <c r="D50" s="53" t="s">
        <v>52</v>
      </c>
      <c r="E50" s="78"/>
      <c r="F50" s="78"/>
      <c r="G50" s="78"/>
      <c r="H50" s="77"/>
      <c r="I50" s="10"/>
      <c r="J50" s="12">
        <v>4772.16</v>
      </c>
      <c r="K50" s="72"/>
      <c r="L50" s="73"/>
    </row>
    <row r="51" spans="2:12" ht="62.25" customHeight="1">
      <c r="B51" s="58">
        <v>6611</v>
      </c>
      <c r="C51" s="58"/>
      <c r="D51" s="56" t="s">
        <v>53</v>
      </c>
      <c r="E51" s="57"/>
      <c r="F51" s="57"/>
      <c r="G51" s="57"/>
      <c r="H51" s="57"/>
      <c r="I51" s="10"/>
      <c r="J51" s="10">
        <v>156579.48</v>
      </c>
      <c r="K51" s="72"/>
      <c r="L51" s="73"/>
    </row>
    <row r="52" spans="2:12" ht="15.75" customHeight="1" hidden="1">
      <c r="B52" s="76"/>
      <c r="C52" s="77"/>
      <c r="D52" s="53"/>
      <c r="E52" s="54"/>
      <c r="F52" s="54"/>
      <c r="G52" s="54"/>
      <c r="H52" s="55"/>
      <c r="I52" s="10"/>
      <c r="J52" s="10"/>
      <c r="K52" s="72"/>
      <c r="L52" s="73"/>
    </row>
    <row r="53" spans="2:12" ht="20.25">
      <c r="B53" s="57"/>
      <c r="C53" s="57"/>
      <c r="D53" s="69" t="s">
        <v>33</v>
      </c>
      <c r="E53" s="57"/>
      <c r="F53" s="57"/>
      <c r="G53" s="57"/>
      <c r="H53" s="57"/>
      <c r="I53" s="10">
        <f>SUM(I32:I52)</f>
        <v>5593568.64</v>
      </c>
      <c r="J53" s="10">
        <f>SUM(J32:J51)</f>
        <v>4603834.98</v>
      </c>
      <c r="K53" s="74"/>
      <c r="L53" s="75"/>
    </row>
    <row r="54" spans="2:12" ht="20.25">
      <c r="B54" s="13"/>
      <c r="C54" s="13"/>
      <c r="D54" s="14"/>
      <c r="E54" s="13"/>
      <c r="F54" s="13"/>
      <c r="G54" s="13"/>
      <c r="H54" s="13"/>
      <c r="I54" s="15"/>
      <c r="J54" s="15"/>
      <c r="K54" s="13"/>
      <c r="L54" s="13"/>
    </row>
    <row r="55" spans="2:12" ht="20.25" hidden="1">
      <c r="B55" s="13"/>
      <c r="C55" s="13"/>
      <c r="D55" s="14"/>
      <c r="E55" s="13"/>
      <c r="F55" s="13"/>
      <c r="G55" s="13"/>
      <c r="H55" s="13"/>
      <c r="I55" s="15"/>
      <c r="J55" s="15"/>
      <c r="K55" s="13"/>
      <c r="L55" s="13"/>
    </row>
    <row r="56" spans="2:12" ht="20.25" hidden="1">
      <c r="B56" s="13"/>
      <c r="C56" s="13"/>
      <c r="D56" s="14"/>
      <c r="E56" s="13"/>
      <c r="F56" s="13"/>
      <c r="G56" s="13"/>
      <c r="H56" s="13"/>
      <c r="I56" s="15"/>
      <c r="J56" s="15"/>
      <c r="K56" s="13"/>
      <c r="L56" s="13"/>
    </row>
    <row r="57" ht="20.25" hidden="1"/>
    <row r="58" spans="2:12" ht="42.75" customHeight="1">
      <c r="B58" s="59" t="s">
        <v>446</v>
      </c>
      <c r="C58" s="59"/>
      <c r="D58" s="59"/>
      <c r="E58" s="59"/>
      <c r="F58" s="59"/>
      <c r="G58" s="59"/>
      <c r="H58" s="59"/>
      <c r="I58" s="59"/>
      <c r="J58" s="59"/>
      <c r="K58" s="8"/>
      <c r="L58" s="8"/>
    </row>
    <row r="59" spans="2:12" ht="125.25" customHeight="1">
      <c r="B59" s="50" t="s">
        <v>449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2" ht="18.75" customHeight="1">
      <c r="B60" s="50" t="s">
        <v>63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2:12" ht="24" customHeight="1">
      <c r="B61" s="50" t="s">
        <v>34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2:12" ht="21.75" customHeight="1">
      <c r="B62" s="50" t="s">
        <v>450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2:12" ht="21.75" customHeight="1">
      <c r="B63" s="52" t="s">
        <v>451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ht="24" customHeight="1">
      <c r="B64" s="50" t="s">
        <v>64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2:12" ht="42.75" customHeight="1">
      <c r="B65" s="50" t="s">
        <v>65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2:12" ht="21" customHeight="1">
      <c r="B66" s="50" t="s">
        <v>51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2:12" ht="43.5" customHeight="1">
      <c r="B67" s="50" t="s">
        <v>452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2:12" ht="64.5" customHeight="1">
      <c r="B68" s="50" t="s">
        <v>318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2:12" ht="88.5" customHeight="1">
      <c r="B69" s="50" t="s">
        <v>66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2:12" ht="19.5" customHeight="1">
      <c r="B70" s="50" t="s">
        <v>55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2:12" ht="19.5" customHeight="1">
      <c r="B71" s="9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9.5" customHeight="1">
      <c r="B72" s="9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27.75" customHeight="1">
      <c r="B73" s="8"/>
      <c r="C73" s="8"/>
      <c r="D73" s="8" t="s">
        <v>8</v>
      </c>
      <c r="E73" s="8"/>
      <c r="F73" s="8"/>
      <c r="G73" s="8"/>
      <c r="H73" s="8"/>
      <c r="I73" s="8"/>
      <c r="J73" s="8" t="s">
        <v>67</v>
      </c>
      <c r="K73" s="8"/>
      <c r="L73" s="8"/>
    </row>
    <row r="74" spans="2:12" ht="2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24.75" customHeight="1">
      <c r="B75" s="8"/>
      <c r="C75" s="8"/>
      <c r="D75" s="8" t="s">
        <v>9</v>
      </c>
      <c r="E75" s="8"/>
      <c r="F75" s="8"/>
      <c r="G75" s="8"/>
      <c r="H75" s="8"/>
      <c r="I75" s="8"/>
      <c r="J75" s="8" t="s">
        <v>68</v>
      </c>
      <c r="K75" s="8"/>
      <c r="L75" s="8"/>
    </row>
    <row r="76" spans="4:11" ht="21">
      <c r="D76" s="8"/>
      <c r="E76" s="8"/>
      <c r="F76" s="8"/>
      <c r="G76" s="8"/>
      <c r="J76" s="8"/>
      <c r="K76" s="8"/>
    </row>
    <row r="77" spans="4:11" ht="21">
      <c r="D77" s="8"/>
      <c r="E77" s="8"/>
      <c r="F77" s="8"/>
      <c r="G77" s="8"/>
      <c r="J77" s="8" t="s">
        <v>69</v>
      </c>
      <c r="K77" s="8"/>
    </row>
    <row r="78" spans="4:11" ht="21">
      <c r="D78" s="8"/>
      <c r="E78" s="8"/>
      <c r="F78" s="8"/>
      <c r="G78" s="8"/>
      <c r="J78" s="8"/>
      <c r="K78" s="8"/>
    </row>
    <row r="79" spans="4:11" ht="21">
      <c r="D79" s="8"/>
      <c r="E79" s="8"/>
      <c r="F79" s="8"/>
      <c r="G79" s="8"/>
      <c r="J79" s="8" t="s">
        <v>70</v>
      </c>
      <c r="K79" s="8"/>
    </row>
    <row r="80" spans="4:11" ht="21">
      <c r="D80" s="8"/>
      <c r="E80" s="8"/>
      <c r="F80" s="8"/>
      <c r="G80" s="8"/>
      <c r="J80" s="8"/>
      <c r="K80" s="8"/>
    </row>
    <row r="81" spans="4:11" ht="21">
      <c r="D81" s="8"/>
      <c r="E81" s="8"/>
      <c r="F81" s="8"/>
      <c r="G81" s="8"/>
      <c r="J81" s="8" t="s">
        <v>71</v>
      </c>
      <c r="K81" s="8"/>
    </row>
    <row r="82" spans="4:11" ht="21">
      <c r="D82" s="8"/>
      <c r="E82" s="8"/>
      <c r="F82" s="8"/>
      <c r="G82" s="8"/>
      <c r="J82" s="8"/>
      <c r="K82" s="8"/>
    </row>
    <row r="83" spans="4:11" ht="21">
      <c r="D83" s="8"/>
      <c r="E83" s="8"/>
      <c r="F83" s="8"/>
      <c r="G83" s="8"/>
      <c r="J83" s="8" t="s">
        <v>72</v>
      </c>
      <c r="K83" s="8"/>
    </row>
    <row r="84" spans="4:11" ht="21">
      <c r="D84" s="8"/>
      <c r="E84" s="8"/>
      <c r="F84" s="8"/>
      <c r="G84" s="8"/>
      <c r="J84" s="8"/>
      <c r="K84" s="8"/>
    </row>
    <row r="85" spans="4:11" ht="21">
      <c r="D85" s="8"/>
      <c r="E85" s="8"/>
      <c r="F85" s="8"/>
      <c r="G85" s="8"/>
      <c r="J85" s="8" t="s">
        <v>73</v>
      </c>
      <c r="K85" s="8"/>
    </row>
    <row r="86" spans="4:11" ht="21">
      <c r="D86" s="8"/>
      <c r="E86" s="8"/>
      <c r="F86" s="8"/>
      <c r="G86" s="8"/>
      <c r="J86" s="8"/>
      <c r="K86" s="8"/>
    </row>
    <row r="87" spans="4:11" ht="21">
      <c r="D87" s="8"/>
      <c r="E87" s="8"/>
      <c r="F87" s="8"/>
      <c r="G87" s="8"/>
      <c r="J87" s="8"/>
      <c r="K87" s="8"/>
    </row>
    <row r="88" spans="4:11" ht="21">
      <c r="D88" s="8"/>
      <c r="E88" s="8"/>
      <c r="F88" s="8"/>
      <c r="G88" s="8"/>
      <c r="J88" s="8"/>
      <c r="K88" s="8"/>
    </row>
    <row r="89" spans="4:11" ht="21">
      <c r="D89" s="8"/>
      <c r="E89" s="8"/>
      <c r="F89" s="8"/>
      <c r="G89" s="8"/>
      <c r="J89" s="8"/>
      <c r="K89" s="8"/>
    </row>
    <row r="90" spans="4:11" ht="21">
      <c r="D90" s="8"/>
      <c r="E90" s="8"/>
      <c r="F90" s="8"/>
      <c r="G90" s="8"/>
      <c r="J90" s="8"/>
      <c r="K90" s="8"/>
    </row>
    <row r="91" spans="4:11" ht="21">
      <c r="D91" s="8"/>
      <c r="E91" s="8"/>
      <c r="F91" s="8"/>
      <c r="G91" s="8"/>
      <c r="J91" s="8"/>
      <c r="K91" s="8"/>
    </row>
    <row r="92" spans="4:11" ht="21">
      <c r="D92" s="8"/>
      <c r="E92" s="8"/>
      <c r="F92" s="8"/>
      <c r="G92" s="8"/>
      <c r="J92" s="8"/>
      <c r="K92" s="8"/>
    </row>
    <row r="93" spans="4:7" ht="21">
      <c r="D93" s="8"/>
      <c r="E93" s="8"/>
      <c r="F93" s="8"/>
      <c r="G93" s="8"/>
    </row>
    <row r="94" spans="4:7" ht="21">
      <c r="D94" s="8"/>
      <c r="E94" s="8"/>
      <c r="F94" s="8"/>
      <c r="G94" s="8"/>
    </row>
    <row r="95" spans="4:7" ht="21">
      <c r="D95" s="8"/>
      <c r="E95" s="8"/>
      <c r="F95" s="8"/>
      <c r="G95" s="8"/>
    </row>
    <row r="96" spans="4:7" ht="21">
      <c r="D96" s="8"/>
      <c r="E96" s="8"/>
      <c r="F96" s="8"/>
      <c r="G96" s="8"/>
    </row>
  </sheetData>
  <sheetProtection/>
  <mergeCells count="88">
    <mergeCell ref="D48:H48"/>
    <mergeCell ref="D50:H50"/>
    <mergeCell ref="D30:H30"/>
    <mergeCell ref="D31:H31"/>
    <mergeCell ref="D38:H38"/>
    <mergeCell ref="K31:L31"/>
    <mergeCell ref="K36:L37"/>
    <mergeCell ref="D42:H42"/>
    <mergeCell ref="D40:H40"/>
    <mergeCell ref="K40:L45"/>
    <mergeCell ref="B60:L60"/>
    <mergeCell ref="B53:C53"/>
    <mergeCell ref="D53:H53"/>
    <mergeCell ref="K46:L53"/>
    <mergeCell ref="B52:C52"/>
    <mergeCell ref="D52:H52"/>
    <mergeCell ref="B47:C47"/>
    <mergeCell ref="B49:C49"/>
    <mergeCell ref="B58:J58"/>
    <mergeCell ref="D46:H46"/>
    <mergeCell ref="B45:C45"/>
    <mergeCell ref="B38:C38"/>
    <mergeCell ref="B34:C34"/>
    <mergeCell ref="B40:C40"/>
    <mergeCell ref="B41:C41"/>
    <mergeCell ref="B44:C44"/>
    <mergeCell ref="K30:L30"/>
    <mergeCell ref="B30:C30"/>
    <mergeCell ref="K32:L35"/>
    <mergeCell ref="D32:H32"/>
    <mergeCell ref="D33:H33"/>
    <mergeCell ref="B31:C31"/>
    <mergeCell ref="B32:C32"/>
    <mergeCell ref="B33:C33"/>
    <mergeCell ref="C22:D22"/>
    <mergeCell ref="H22:L22"/>
    <mergeCell ref="C24:D24"/>
    <mergeCell ref="H24:L24"/>
    <mergeCell ref="D36:H36"/>
    <mergeCell ref="K38:L39"/>
    <mergeCell ref="D39:H39"/>
    <mergeCell ref="D34:H34"/>
    <mergeCell ref="B26:L26"/>
    <mergeCell ref="B39:C39"/>
    <mergeCell ref="D41:H41"/>
    <mergeCell ref="D43:H43"/>
    <mergeCell ref="D44:H44"/>
    <mergeCell ref="D45:H45"/>
    <mergeCell ref="B35:C35"/>
    <mergeCell ref="B36:C36"/>
    <mergeCell ref="D35:H35"/>
    <mergeCell ref="B37:C37"/>
    <mergeCell ref="B42:C42"/>
    <mergeCell ref="B43:C43"/>
    <mergeCell ref="C16:D16"/>
    <mergeCell ref="H16:L16"/>
    <mergeCell ref="C18:D18"/>
    <mergeCell ref="H18:L18"/>
    <mergeCell ref="C20:D20"/>
    <mergeCell ref="H20:L20"/>
    <mergeCell ref="H12:L12"/>
    <mergeCell ref="C12:D12"/>
    <mergeCell ref="C14:D14"/>
    <mergeCell ref="H14:L14"/>
    <mergeCell ref="H1:K1"/>
    <mergeCell ref="H3:L3"/>
    <mergeCell ref="B9:L9"/>
    <mergeCell ref="B10:L10"/>
    <mergeCell ref="B6:L6"/>
    <mergeCell ref="C7:K7"/>
    <mergeCell ref="D49:H49"/>
    <mergeCell ref="D51:H51"/>
    <mergeCell ref="B62:L62"/>
    <mergeCell ref="D37:H37"/>
    <mergeCell ref="B61:L61"/>
    <mergeCell ref="B46:C46"/>
    <mergeCell ref="B48:C48"/>
    <mergeCell ref="B50:C50"/>
    <mergeCell ref="B51:C51"/>
    <mergeCell ref="B59:L59"/>
    <mergeCell ref="B67:L67"/>
    <mergeCell ref="B68:L68"/>
    <mergeCell ref="B69:L69"/>
    <mergeCell ref="B70:L70"/>
    <mergeCell ref="B63:L63"/>
    <mergeCell ref="B64:L64"/>
    <mergeCell ref="B65:L65"/>
    <mergeCell ref="B66:L66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8"/>
  <sheetViews>
    <sheetView zoomScaleSheetLayoutView="55" zoomScalePageLayoutView="75" workbookViewId="0" topLeftCell="A400">
      <selection activeCell="H292" sqref="H292"/>
    </sheetView>
  </sheetViews>
  <sheetFormatPr defaultColWidth="9.125" defaultRowHeight="12.75"/>
  <cols>
    <col min="1" max="1" width="9.125" style="21" customWidth="1"/>
    <col min="2" max="2" width="7.00390625" style="21" customWidth="1"/>
    <col min="3" max="3" width="56.875" style="21" customWidth="1"/>
    <col min="4" max="4" width="8.50390625" style="21" customWidth="1"/>
    <col min="5" max="5" width="19.00390625" style="21" customWidth="1"/>
    <col min="6" max="6" width="8.50390625" style="21" customWidth="1"/>
    <col min="7" max="7" width="14.375" style="21" customWidth="1"/>
    <col min="8" max="8" width="16.625" style="21" customWidth="1"/>
    <col min="9" max="16384" width="9.125" style="21" customWidth="1"/>
  </cols>
  <sheetData>
    <row r="1" spans="2:8" ht="21" customHeight="1">
      <c r="B1" s="19"/>
      <c r="C1" s="19"/>
      <c r="D1" s="20"/>
      <c r="E1" s="20"/>
      <c r="F1" s="20"/>
      <c r="G1" s="28" t="s">
        <v>7</v>
      </c>
      <c r="H1" s="20"/>
    </row>
    <row r="2" spans="2:8" ht="209.25" customHeight="1">
      <c r="B2" s="19"/>
      <c r="C2" s="19"/>
      <c r="D2" s="84" t="s">
        <v>453</v>
      </c>
      <c r="E2" s="84"/>
      <c r="F2" s="84"/>
      <c r="G2" s="84"/>
      <c r="H2" s="84"/>
    </row>
    <row r="3" ht="13.5" customHeight="1">
      <c r="K3" s="41"/>
    </row>
    <row r="4" spans="3:7" ht="27.75" customHeight="1">
      <c r="C4" s="85" t="s">
        <v>37</v>
      </c>
      <c r="D4" s="85"/>
      <c r="E4" s="85"/>
      <c r="F4" s="85"/>
      <c r="G4" s="85"/>
    </row>
    <row r="5" ht="9.75" customHeight="1"/>
    <row r="6" spans="2:8" ht="40.5">
      <c r="B6" s="18" t="s">
        <v>6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</row>
    <row r="7" spans="2:8" ht="21">
      <c r="B7" s="17"/>
      <c r="C7" s="81" t="s">
        <v>41</v>
      </c>
      <c r="D7" s="82"/>
      <c r="E7" s="82"/>
      <c r="F7" s="82"/>
      <c r="G7" s="83"/>
      <c r="H7" s="17"/>
    </row>
    <row r="8" spans="2:8" ht="42">
      <c r="B8" s="17">
        <v>1</v>
      </c>
      <c r="C8" s="17" t="s">
        <v>356</v>
      </c>
      <c r="D8" s="17">
        <v>1013</v>
      </c>
      <c r="E8" s="17">
        <v>101330001</v>
      </c>
      <c r="F8" s="17">
        <v>1</v>
      </c>
      <c r="G8" s="22">
        <v>14672</v>
      </c>
      <c r="H8" s="23">
        <f aca="true" t="shared" si="0" ref="H8:H77">F8*G8</f>
        <v>14672</v>
      </c>
    </row>
    <row r="9" spans="2:8" ht="42">
      <c r="B9" s="17">
        <v>2</v>
      </c>
      <c r="C9" s="17" t="s">
        <v>398</v>
      </c>
      <c r="D9" s="17">
        <v>1013</v>
      </c>
      <c r="E9" s="17">
        <v>101330075</v>
      </c>
      <c r="F9" s="17">
        <v>1</v>
      </c>
      <c r="G9" s="22">
        <v>230000</v>
      </c>
      <c r="H9" s="23">
        <f t="shared" si="0"/>
        <v>230000</v>
      </c>
    </row>
    <row r="10" spans="2:8" ht="42.75" customHeight="1">
      <c r="B10" s="17">
        <v>3</v>
      </c>
      <c r="C10" s="17" t="s">
        <v>357</v>
      </c>
      <c r="D10" s="17">
        <v>1013</v>
      </c>
      <c r="E10" s="17">
        <v>101330076</v>
      </c>
      <c r="F10" s="17">
        <v>1</v>
      </c>
      <c r="G10" s="22">
        <v>653532</v>
      </c>
      <c r="H10" s="23">
        <f t="shared" si="0"/>
        <v>653532</v>
      </c>
    </row>
    <row r="11" spans="2:8" ht="43.5" customHeight="1">
      <c r="B11" s="17">
        <v>4</v>
      </c>
      <c r="C11" s="17" t="s">
        <v>358</v>
      </c>
      <c r="D11" s="17">
        <v>1013</v>
      </c>
      <c r="E11" s="17">
        <v>101330077</v>
      </c>
      <c r="F11" s="17">
        <v>1</v>
      </c>
      <c r="G11" s="22">
        <v>353014</v>
      </c>
      <c r="H11" s="23">
        <f t="shared" si="0"/>
        <v>353014</v>
      </c>
    </row>
    <row r="12" spans="2:8" ht="42">
      <c r="B12" s="17">
        <v>5</v>
      </c>
      <c r="C12" s="17" t="s">
        <v>334</v>
      </c>
      <c r="D12" s="17">
        <v>1013</v>
      </c>
      <c r="E12" s="17">
        <v>101330002</v>
      </c>
      <c r="F12" s="17">
        <v>1</v>
      </c>
      <c r="G12" s="22">
        <v>18685</v>
      </c>
      <c r="H12" s="23">
        <f t="shared" si="0"/>
        <v>18685</v>
      </c>
    </row>
    <row r="13" spans="2:8" ht="21">
      <c r="B13" s="17">
        <v>6</v>
      </c>
      <c r="C13" s="17" t="s">
        <v>335</v>
      </c>
      <c r="D13" s="17">
        <v>1013</v>
      </c>
      <c r="E13" s="17">
        <v>101330003</v>
      </c>
      <c r="F13" s="17">
        <v>1</v>
      </c>
      <c r="G13" s="22">
        <v>200</v>
      </c>
      <c r="H13" s="23">
        <f t="shared" si="0"/>
        <v>200</v>
      </c>
    </row>
    <row r="14" spans="2:8" ht="21">
      <c r="B14" s="17">
        <v>7</v>
      </c>
      <c r="C14" s="17" t="s">
        <v>336</v>
      </c>
      <c r="D14" s="17">
        <v>1013</v>
      </c>
      <c r="E14" s="17">
        <v>101330004</v>
      </c>
      <c r="F14" s="17">
        <v>1</v>
      </c>
      <c r="G14" s="22">
        <v>200</v>
      </c>
      <c r="H14" s="23">
        <f t="shared" si="0"/>
        <v>200</v>
      </c>
    </row>
    <row r="15" spans="2:8" ht="42">
      <c r="B15" s="17">
        <v>8</v>
      </c>
      <c r="C15" s="17" t="s">
        <v>394</v>
      </c>
      <c r="D15" s="17">
        <v>1013</v>
      </c>
      <c r="E15" s="17">
        <v>101330005</v>
      </c>
      <c r="F15" s="17">
        <v>1</v>
      </c>
      <c r="G15" s="22">
        <v>13740</v>
      </c>
      <c r="H15" s="23">
        <f t="shared" si="0"/>
        <v>13740</v>
      </c>
    </row>
    <row r="16" spans="2:8" ht="21">
      <c r="B16" s="17">
        <v>9</v>
      </c>
      <c r="C16" s="17" t="s">
        <v>395</v>
      </c>
      <c r="D16" s="17">
        <v>1013</v>
      </c>
      <c r="E16" s="17">
        <v>101330006</v>
      </c>
      <c r="F16" s="17">
        <v>1</v>
      </c>
      <c r="G16" s="22">
        <v>258</v>
      </c>
      <c r="H16" s="23">
        <f t="shared" si="0"/>
        <v>258</v>
      </c>
    </row>
    <row r="17" spans="2:8" ht="42">
      <c r="B17" s="17">
        <v>10</v>
      </c>
      <c r="C17" s="17" t="s">
        <v>396</v>
      </c>
      <c r="D17" s="17">
        <v>1013</v>
      </c>
      <c r="E17" s="17">
        <v>101330008</v>
      </c>
      <c r="F17" s="17">
        <v>1</v>
      </c>
      <c r="G17" s="22">
        <v>7461</v>
      </c>
      <c r="H17" s="23">
        <f t="shared" si="0"/>
        <v>7461</v>
      </c>
    </row>
    <row r="18" spans="2:8" ht="21">
      <c r="B18" s="17">
        <v>11</v>
      </c>
      <c r="C18" s="17" t="s">
        <v>397</v>
      </c>
      <c r="D18" s="17">
        <v>1013</v>
      </c>
      <c r="E18" s="17">
        <v>101330007</v>
      </c>
      <c r="F18" s="17">
        <v>1</v>
      </c>
      <c r="G18" s="22">
        <v>1172</v>
      </c>
      <c r="H18" s="23">
        <f t="shared" si="0"/>
        <v>1172</v>
      </c>
    </row>
    <row r="19" spans="2:8" ht="42">
      <c r="B19" s="17">
        <v>12</v>
      </c>
      <c r="C19" s="17" t="s">
        <v>381</v>
      </c>
      <c r="D19" s="17">
        <v>1013</v>
      </c>
      <c r="E19" s="17">
        <v>101330009</v>
      </c>
      <c r="F19" s="17">
        <v>1</v>
      </c>
      <c r="G19" s="22">
        <v>46852</v>
      </c>
      <c r="H19" s="23">
        <f t="shared" si="0"/>
        <v>46852</v>
      </c>
    </row>
    <row r="20" spans="2:8" ht="21">
      <c r="B20" s="17">
        <v>13</v>
      </c>
      <c r="C20" s="17" t="s">
        <v>382</v>
      </c>
      <c r="D20" s="17">
        <v>1013</v>
      </c>
      <c r="E20" s="17">
        <v>101330010</v>
      </c>
      <c r="F20" s="17">
        <v>1</v>
      </c>
      <c r="G20" s="22">
        <v>4356</v>
      </c>
      <c r="H20" s="23">
        <f t="shared" si="0"/>
        <v>4356</v>
      </c>
    </row>
    <row r="21" spans="2:8" ht="21">
      <c r="B21" s="17">
        <v>14</v>
      </c>
      <c r="C21" s="17" t="s">
        <v>383</v>
      </c>
      <c r="D21" s="17">
        <v>1013</v>
      </c>
      <c r="E21" s="17">
        <v>101330011</v>
      </c>
      <c r="F21" s="17">
        <v>1</v>
      </c>
      <c r="G21" s="22">
        <v>109</v>
      </c>
      <c r="H21" s="23">
        <f t="shared" si="0"/>
        <v>109</v>
      </c>
    </row>
    <row r="22" spans="2:8" ht="42">
      <c r="B22" s="17">
        <v>15</v>
      </c>
      <c r="C22" s="17" t="s">
        <v>350</v>
      </c>
      <c r="D22" s="17">
        <v>1013</v>
      </c>
      <c r="E22" s="17">
        <v>101330012</v>
      </c>
      <c r="F22" s="17">
        <v>1</v>
      </c>
      <c r="G22" s="22">
        <v>16402</v>
      </c>
      <c r="H22" s="23">
        <f t="shared" si="0"/>
        <v>16402</v>
      </c>
    </row>
    <row r="23" spans="2:8" ht="42">
      <c r="B23" s="17">
        <v>16</v>
      </c>
      <c r="C23" s="17" t="s">
        <v>380</v>
      </c>
      <c r="D23" s="17">
        <v>1013</v>
      </c>
      <c r="E23" s="17">
        <v>101330013</v>
      </c>
      <c r="F23" s="17">
        <v>1</v>
      </c>
      <c r="G23" s="22">
        <v>9642</v>
      </c>
      <c r="H23" s="23">
        <f t="shared" si="0"/>
        <v>9642</v>
      </c>
    </row>
    <row r="24" spans="2:8" ht="42">
      <c r="B24" s="17">
        <v>17</v>
      </c>
      <c r="C24" s="17" t="s">
        <v>361</v>
      </c>
      <c r="D24" s="17">
        <v>1013</v>
      </c>
      <c r="E24" s="17">
        <v>101330014</v>
      </c>
      <c r="F24" s="17">
        <v>1</v>
      </c>
      <c r="G24" s="22">
        <v>14332</v>
      </c>
      <c r="H24" s="23">
        <v>14332</v>
      </c>
    </row>
    <row r="25" spans="2:8" ht="21">
      <c r="B25" s="17">
        <v>18</v>
      </c>
      <c r="C25" s="17" t="s">
        <v>362</v>
      </c>
      <c r="D25" s="17">
        <v>1013</v>
      </c>
      <c r="E25" s="17">
        <v>101330015</v>
      </c>
      <c r="F25" s="17">
        <v>1</v>
      </c>
      <c r="G25" s="22">
        <v>741</v>
      </c>
      <c r="H25" s="23">
        <f t="shared" si="0"/>
        <v>741</v>
      </c>
    </row>
    <row r="26" spans="2:8" ht="42">
      <c r="B26" s="17">
        <v>19</v>
      </c>
      <c r="C26" s="17" t="s">
        <v>344</v>
      </c>
      <c r="D26" s="17">
        <v>1013</v>
      </c>
      <c r="E26" s="17">
        <v>101330016</v>
      </c>
      <c r="F26" s="17">
        <v>1</v>
      </c>
      <c r="G26" s="22">
        <v>2556</v>
      </c>
      <c r="H26" s="23">
        <f t="shared" si="0"/>
        <v>2556</v>
      </c>
    </row>
    <row r="27" spans="2:8" ht="42">
      <c r="B27" s="17">
        <v>20</v>
      </c>
      <c r="C27" s="17" t="s">
        <v>360</v>
      </c>
      <c r="D27" s="17">
        <v>1013</v>
      </c>
      <c r="E27" s="17">
        <v>101330017</v>
      </c>
      <c r="F27" s="17">
        <v>1</v>
      </c>
      <c r="G27" s="22">
        <v>13532</v>
      </c>
      <c r="H27" s="23">
        <v>13532</v>
      </c>
    </row>
    <row r="28" spans="2:8" ht="42">
      <c r="B28" s="17">
        <v>21</v>
      </c>
      <c r="C28" s="17" t="s">
        <v>384</v>
      </c>
      <c r="D28" s="17">
        <v>1013</v>
      </c>
      <c r="E28" s="17">
        <v>101330018</v>
      </c>
      <c r="F28" s="17">
        <v>1</v>
      </c>
      <c r="G28" s="22">
        <v>12189</v>
      </c>
      <c r="H28" s="23">
        <f t="shared" si="0"/>
        <v>12189</v>
      </c>
    </row>
    <row r="29" spans="2:8" ht="44.25" customHeight="1">
      <c r="B29" s="17">
        <v>22</v>
      </c>
      <c r="C29" s="17" t="s">
        <v>365</v>
      </c>
      <c r="D29" s="17">
        <v>1013</v>
      </c>
      <c r="E29" s="17">
        <v>101330019</v>
      </c>
      <c r="F29" s="17">
        <v>1</v>
      </c>
      <c r="G29" s="22">
        <v>5199</v>
      </c>
      <c r="H29" s="23">
        <f t="shared" si="0"/>
        <v>5199</v>
      </c>
    </row>
    <row r="30" spans="2:8" ht="42" customHeight="1">
      <c r="B30" s="17">
        <v>23</v>
      </c>
      <c r="C30" s="17" t="s">
        <v>332</v>
      </c>
      <c r="D30" s="17">
        <v>1013</v>
      </c>
      <c r="E30" s="17">
        <v>101330020</v>
      </c>
      <c r="F30" s="17">
        <v>1</v>
      </c>
      <c r="G30" s="22">
        <v>14119</v>
      </c>
      <c r="H30" s="23">
        <f t="shared" si="0"/>
        <v>14119</v>
      </c>
    </row>
    <row r="31" spans="2:8" ht="42.75" customHeight="1">
      <c r="B31" s="17">
        <v>24</v>
      </c>
      <c r="C31" s="17" t="s">
        <v>363</v>
      </c>
      <c r="D31" s="17">
        <v>1013</v>
      </c>
      <c r="E31" s="17">
        <v>101330021</v>
      </c>
      <c r="F31" s="17">
        <v>1</v>
      </c>
      <c r="G31" s="22">
        <v>10931</v>
      </c>
      <c r="H31" s="23">
        <f t="shared" si="0"/>
        <v>10931</v>
      </c>
    </row>
    <row r="32" spans="2:8" ht="42">
      <c r="B32" s="17">
        <v>25</v>
      </c>
      <c r="C32" s="17" t="s">
        <v>393</v>
      </c>
      <c r="D32" s="17">
        <v>1013</v>
      </c>
      <c r="E32" s="17">
        <v>101330022</v>
      </c>
      <c r="F32" s="17">
        <v>1</v>
      </c>
      <c r="G32" s="22">
        <v>340997</v>
      </c>
      <c r="H32" s="23">
        <f t="shared" si="0"/>
        <v>340997</v>
      </c>
    </row>
    <row r="33" spans="2:8" ht="42" customHeight="1">
      <c r="B33" s="17">
        <v>26</v>
      </c>
      <c r="C33" s="17" t="s">
        <v>328</v>
      </c>
      <c r="D33" s="17">
        <v>1013</v>
      </c>
      <c r="E33" s="17">
        <v>101330023</v>
      </c>
      <c r="F33" s="17">
        <v>1</v>
      </c>
      <c r="G33" s="22">
        <v>37846</v>
      </c>
      <c r="H33" s="23">
        <f t="shared" si="0"/>
        <v>37846</v>
      </c>
    </row>
    <row r="34" spans="2:8" ht="45" customHeight="1">
      <c r="B34" s="17">
        <v>27</v>
      </c>
      <c r="C34" s="17" t="s">
        <v>385</v>
      </c>
      <c r="D34" s="17">
        <v>1013</v>
      </c>
      <c r="E34" s="17">
        <v>101330024</v>
      </c>
      <c r="F34" s="17">
        <v>1</v>
      </c>
      <c r="G34" s="22">
        <v>12780</v>
      </c>
      <c r="H34" s="23">
        <f t="shared" si="0"/>
        <v>12780</v>
      </c>
    </row>
    <row r="35" spans="2:8" ht="21">
      <c r="B35" s="17">
        <v>28</v>
      </c>
      <c r="C35" s="17" t="s">
        <v>386</v>
      </c>
      <c r="D35" s="17">
        <v>1013</v>
      </c>
      <c r="E35" s="17">
        <v>101330025</v>
      </c>
      <c r="F35" s="17">
        <v>1</v>
      </c>
      <c r="G35" s="22">
        <v>1385</v>
      </c>
      <c r="H35" s="23">
        <f t="shared" si="0"/>
        <v>1385</v>
      </c>
    </row>
    <row r="36" spans="2:8" ht="42">
      <c r="B36" s="17">
        <v>29</v>
      </c>
      <c r="C36" s="17" t="s">
        <v>390</v>
      </c>
      <c r="D36" s="17">
        <v>1013</v>
      </c>
      <c r="E36" s="17">
        <v>101330026</v>
      </c>
      <c r="F36" s="17">
        <v>1</v>
      </c>
      <c r="G36" s="22">
        <v>31778</v>
      </c>
      <c r="H36" s="23">
        <f t="shared" si="0"/>
        <v>31778</v>
      </c>
    </row>
    <row r="37" spans="2:8" ht="21">
      <c r="B37" s="17">
        <v>30</v>
      </c>
      <c r="C37" s="17" t="s">
        <v>391</v>
      </c>
      <c r="D37" s="17">
        <v>1013</v>
      </c>
      <c r="E37" s="17">
        <v>101330027</v>
      </c>
      <c r="F37" s="17">
        <v>1</v>
      </c>
      <c r="G37" s="22">
        <v>4284</v>
      </c>
      <c r="H37" s="23">
        <f t="shared" si="0"/>
        <v>4284</v>
      </c>
    </row>
    <row r="38" spans="2:8" ht="42">
      <c r="B38" s="17">
        <v>31</v>
      </c>
      <c r="C38" s="17" t="s">
        <v>353</v>
      </c>
      <c r="D38" s="17">
        <v>1013</v>
      </c>
      <c r="E38" s="17">
        <v>101330030</v>
      </c>
      <c r="F38" s="17">
        <v>1</v>
      </c>
      <c r="G38" s="22">
        <v>64868</v>
      </c>
      <c r="H38" s="23">
        <f>F38*G38</f>
        <v>64868</v>
      </c>
    </row>
    <row r="39" spans="2:8" ht="21" hidden="1">
      <c r="B39" s="17"/>
      <c r="C39" s="24" t="s">
        <v>38</v>
      </c>
      <c r="D39" s="24"/>
      <c r="E39" s="24"/>
      <c r="F39" s="24"/>
      <c r="G39" s="25"/>
      <c r="H39" s="26">
        <f>SUM(H8:H38)</f>
        <v>1937832</v>
      </c>
    </row>
    <row r="40" spans="2:8" ht="21" hidden="1">
      <c r="B40" s="17"/>
      <c r="C40" s="24"/>
      <c r="D40" s="24"/>
      <c r="E40" s="24"/>
      <c r="F40" s="24"/>
      <c r="G40" s="25"/>
      <c r="H40" s="26"/>
    </row>
    <row r="41" spans="2:8" ht="31.5" customHeight="1" hidden="1">
      <c r="B41" s="18" t="s">
        <v>6</v>
      </c>
      <c r="C41" s="18" t="s">
        <v>0</v>
      </c>
      <c r="D41" s="18" t="s">
        <v>1</v>
      </c>
      <c r="E41" s="18" t="s">
        <v>2</v>
      </c>
      <c r="F41" s="18" t="s">
        <v>3</v>
      </c>
      <c r="G41" s="18" t="s">
        <v>4</v>
      </c>
      <c r="H41" s="27" t="s">
        <v>5</v>
      </c>
    </row>
    <row r="42" spans="2:8" ht="21">
      <c r="B42" s="17">
        <v>32</v>
      </c>
      <c r="C42" s="17" t="s">
        <v>354</v>
      </c>
      <c r="D42" s="17">
        <v>1013</v>
      </c>
      <c r="E42" s="17">
        <v>101330028</v>
      </c>
      <c r="F42" s="17">
        <v>1</v>
      </c>
      <c r="G42" s="22">
        <v>2000</v>
      </c>
      <c r="H42" s="23">
        <f t="shared" si="0"/>
        <v>2000</v>
      </c>
    </row>
    <row r="43" spans="2:8" ht="21">
      <c r="B43" s="17">
        <v>33</v>
      </c>
      <c r="C43" s="17" t="s">
        <v>355</v>
      </c>
      <c r="D43" s="17">
        <v>1013</v>
      </c>
      <c r="E43" s="17">
        <v>101330029</v>
      </c>
      <c r="F43" s="17">
        <v>1</v>
      </c>
      <c r="G43" s="22">
        <v>300</v>
      </c>
      <c r="H43" s="23">
        <f t="shared" si="0"/>
        <v>300</v>
      </c>
    </row>
    <row r="44" spans="2:8" ht="42">
      <c r="B44" s="17">
        <v>34</v>
      </c>
      <c r="C44" s="17" t="s">
        <v>329</v>
      </c>
      <c r="D44" s="17">
        <v>1013</v>
      </c>
      <c r="E44" s="17">
        <v>101330031</v>
      </c>
      <c r="F44" s="17">
        <v>1</v>
      </c>
      <c r="G44" s="22">
        <v>125648</v>
      </c>
      <c r="H44" s="23">
        <f t="shared" si="0"/>
        <v>125648</v>
      </c>
    </row>
    <row r="45" spans="2:8" ht="42">
      <c r="B45" s="17">
        <v>35</v>
      </c>
      <c r="C45" s="17" t="s">
        <v>330</v>
      </c>
      <c r="D45" s="17">
        <v>1013</v>
      </c>
      <c r="E45" s="17">
        <v>101330032</v>
      </c>
      <c r="F45" s="17">
        <v>1</v>
      </c>
      <c r="G45" s="22">
        <v>24849</v>
      </c>
      <c r="H45" s="23">
        <f t="shared" si="0"/>
        <v>24849</v>
      </c>
    </row>
    <row r="46" spans="2:8" ht="21">
      <c r="B46" s="17">
        <v>36</v>
      </c>
      <c r="C46" s="17" t="s">
        <v>331</v>
      </c>
      <c r="D46" s="17">
        <v>1013</v>
      </c>
      <c r="E46" s="17">
        <v>101330033</v>
      </c>
      <c r="F46" s="17">
        <v>1</v>
      </c>
      <c r="G46" s="22">
        <v>800</v>
      </c>
      <c r="H46" s="23">
        <f t="shared" si="0"/>
        <v>800</v>
      </c>
    </row>
    <row r="47" spans="2:8" ht="42">
      <c r="B47" s="17">
        <v>37</v>
      </c>
      <c r="C47" s="17" t="s">
        <v>349</v>
      </c>
      <c r="D47" s="17">
        <v>1013</v>
      </c>
      <c r="E47" s="17">
        <v>101330034</v>
      </c>
      <c r="F47" s="17">
        <v>1</v>
      </c>
      <c r="G47" s="22">
        <v>2400</v>
      </c>
      <c r="H47" s="23">
        <f t="shared" si="0"/>
        <v>2400</v>
      </c>
    </row>
    <row r="48" spans="2:8" ht="42">
      <c r="B48" s="17">
        <v>38</v>
      </c>
      <c r="C48" s="17" t="s">
        <v>346</v>
      </c>
      <c r="D48" s="17">
        <v>1013</v>
      </c>
      <c r="E48" s="17">
        <v>101330035</v>
      </c>
      <c r="F48" s="17">
        <v>1</v>
      </c>
      <c r="G48" s="22">
        <v>9964</v>
      </c>
      <c r="H48" s="23">
        <f t="shared" si="0"/>
        <v>9964</v>
      </c>
    </row>
    <row r="49" spans="2:8" ht="21">
      <c r="B49" s="17">
        <v>39</v>
      </c>
      <c r="C49" s="17" t="s">
        <v>348</v>
      </c>
      <c r="D49" s="17">
        <v>1013</v>
      </c>
      <c r="E49" s="17">
        <v>101330036</v>
      </c>
      <c r="F49" s="17">
        <v>1</v>
      </c>
      <c r="G49" s="22">
        <v>673</v>
      </c>
      <c r="H49" s="23">
        <f t="shared" si="0"/>
        <v>673</v>
      </c>
    </row>
    <row r="50" spans="2:8" ht="21">
      <c r="B50" s="17">
        <v>40</v>
      </c>
      <c r="C50" s="17" t="s">
        <v>347</v>
      </c>
      <c r="D50" s="17">
        <v>1013</v>
      </c>
      <c r="E50" s="17">
        <v>101330037</v>
      </c>
      <c r="F50" s="17">
        <v>1</v>
      </c>
      <c r="G50" s="22">
        <v>3775</v>
      </c>
      <c r="H50" s="23">
        <f t="shared" si="0"/>
        <v>3775</v>
      </c>
    </row>
    <row r="51" spans="2:8" ht="42">
      <c r="B51" s="17">
        <v>41</v>
      </c>
      <c r="C51" s="17" t="s">
        <v>377</v>
      </c>
      <c r="D51" s="17">
        <v>1013</v>
      </c>
      <c r="E51" s="17">
        <v>101330038</v>
      </c>
      <c r="F51" s="17">
        <v>1</v>
      </c>
      <c r="G51" s="22">
        <v>67126</v>
      </c>
      <c r="H51" s="23">
        <f t="shared" si="0"/>
        <v>67126</v>
      </c>
    </row>
    <row r="52" spans="2:8" ht="42">
      <c r="B52" s="17">
        <v>42</v>
      </c>
      <c r="C52" s="17" t="s">
        <v>366</v>
      </c>
      <c r="D52" s="17">
        <v>1013</v>
      </c>
      <c r="E52" s="17">
        <v>101330039</v>
      </c>
      <c r="F52" s="17">
        <v>1</v>
      </c>
      <c r="G52" s="22">
        <v>4500</v>
      </c>
      <c r="H52" s="23">
        <f t="shared" si="0"/>
        <v>4500</v>
      </c>
    </row>
    <row r="53" spans="2:8" ht="21">
      <c r="B53" s="17">
        <v>43</v>
      </c>
      <c r="C53" s="17" t="s">
        <v>367</v>
      </c>
      <c r="D53" s="17">
        <v>1013</v>
      </c>
      <c r="E53" s="17">
        <v>101330040</v>
      </c>
      <c r="F53" s="17">
        <v>1</v>
      </c>
      <c r="G53" s="22">
        <v>1800</v>
      </c>
      <c r="H53" s="23">
        <f t="shared" si="0"/>
        <v>1800</v>
      </c>
    </row>
    <row r="54" spans="2:8" ht="42">
      <c r="B54" s="17">
        <v>44</v>
      </c>
      <c r="C54" s="17" t="s">
        <v>352</v>
      </c>
      <c r="D54" s="17">
        <v>1013</v>
      </c>
      <c r="E54" s="17">
        <v>101330041</v>
      </c>
      <c r="F54" s="17">
        <v>1</v>
      </c>
      <c r="G54" s="22">
        <v>2556</v>
      </c>
      <c r="H54" s="23">
        <f t="shared" si="0"/>
        <v>2556</v>
      </c>
    </row>
    <row r="55" spans="2:8" ht="42">
      <c r="B55" s="17">
        <v>45</v>
      </c>
      <c r="C55" s="17" t="s">
        <v>364</v>
      </c>
      <c r="D55" s="17">
        <v>1013</v>
      </c>
      <c r="E55" s="17">
        <v>101330042</v>
      </c>
      <c r="F55" s="17">
        <v>1</v>
      </c>
      <c r="G55" s="22">
        <v>58616</v>
      </c>
      <c r="H55" s="23">
        <f t="shared" si="0"/>
        <v>58616</v>
      </c>
    </row>
    <row r="56" spans="2:8" ht="42">
      <c r="B56" s="17">
        <v>46</v>
      </c>
      <c r="C56" s="17" t="s">
        <v>359</v>
      </c>
      <c r="D56" s="17">
        <v>1013</v>
      </c>
      <c r="E56" s="17">
        <v>101330043</v>
      </c>
      <c r="F56" s="17">
        <v>1</v>
      </c>
      <c r="G56" s="22">
        <v>23300</v>
      </c>
      <c r="H56" s="23">
        <f t="shared" si="0"/>
        <v>23300</v>
      </c>
    </row>
    <row r="57" spans="2:8" ht="21">
      <c r="B57" s="17">
        <v>47</v>
      </c>
      <c r="C57" s="17" t="s">
        <v>399</v>
      </c>
      <c r="D57" s="17">
        <v>1013</v>
      </c>
      <c r="E57" s="17">
        <v>101330044</v>
      </c>
      <c r="F57" s="17">
        <v>1</v>
      </c>
      <c r="G57" s="22">
        <v>923</v>
      </c>
      <c r="H57" s="23">
        <f t="shared" si="0"/>
        <v>923</v>
      </c>
    </row>
    <row r="58" spans="2:8" ht="21">
      <c r="B58" s="17">
        <v>48</v>
      </c>
      <c r="C58" s="17" t="s">
        <v>370</v>
      </c>
      <c r="D58" s="17">
        <v>1013</v>
      </c>
      <c r="E58" s="17">
        <v>101330045</v>
      </c>
      <c r="F58" s="17">
        <v>1</v>
      </c>
      <c r="G58" s="22">
        <v>99842</v>
      </c>
      <c r="H58" s="23">
        <f t="shared" si="0"/>
        <v>99842</v>
      </c>
    </row>
    <row r="59" spans="2:8" ht="21">
      <c r="B59" s="17">
        <v>49</v>
      </c>
      <c r="C59" s="17" t="s">
        <v>369</v>
      </c>
      <c r="D59" s="17">
        <v>1013</v>
      </c>
      <c r="E59" s="17">
        <v>101330046</v>
      </c>
      <c r="F59" s="17">
        <v>1</v>
      </c>
      <c r="G59" s="22">
        <v>19028</v>
      </c>
      <c r="H59" s="23">
        <f t="shared" si="0"/>
        <v>19028</v>
      </c>
    </row>
    <row r="60" spans="2:8" ht="21">
      <c r="B60" s="17">
        <v>50</v>
      </c>
      <c r="C60" s="17" t="s">
        <v>371</v>
      </c>
      <c r="D60" s="17">
        <v>1013</v>
      </c>
      <c r="E60" s="17">
        <v>101330047</v>
      </c>
      <c r="F60" s="17">
        <v>1</v>
      </c>
      <c r="G60" s="22">
        <v>13433</v>
      </c>
      <c r="H60" s="23">
        <f t="shared" si="0"/>
        <v>13433</v>
      </c>
    </row>
    <row r="61" spans="2:8" ht="21">
      <c r="B61" s="17">
        <v>51</v>
      </c>
      <c r="C61" s="17" t="s">
        <v>373</v>
      </c>
      <c r="D61" s="17">
        <v>1013</v>
      </c>
      <c r="E61" s="17">
        <v>101330048</v>
      </c>
      <c r="F61" s="17">
        <v>1</v>
      </c>
      <c r="G61" s="22">
        <v>4104</v>
      </c>
      <c r="H61" s="23">
        <f t="shared" si="0"/>
        <v>4104</v>
      </c>
    </row>
    <row r="62" spans="2:8" ht="21">
      <c r="B62" s="17">
        <v>52</v>
      </c>
      <c r="C62" s="17" t="s">
        <v>372</v>
      </c>
      <c r="D62" s="17">
        <v>1013</v>
      </c>
      <c r="E62" s="17">
        <v>101330049</v>
      </c>
      <c r="F62" s="17">
        <v>1</v>
      </c>
      <c r="G62" s="22">
        <v>8209</v>
      </c>
      <c r="H62" s="23">
        <f t="shared" si="0"/>
        <v>8209</v>
      </c>
    </row>
    <row r="63" spans="2:8" ht="42">
      <c r="B63" s="17">
        <v>53</v>
      </c>
      <c r="C63" s="17" t="s">
        <v>325</v>
      </c>
      <c r="D63" s="17">
        <v>1013</v>
      </c>
      <c r="E63" s="17">
        <v>101330050</v>
      </c>
      <c r="F63" s="17">
        <v>1</v>
      </c>
      <c r="G63" s="22">
        <v>86414</v>
      </c>
      <c r="H63" s="23">
        <f t="shared" si="0"/>
        <v>86414</v>
      </c>
    </row>
    <row r="64" spans="2:8" ht="42">
      <c r="B64" s="17">
        <v>54</v>
      </c>
      <c r="C64" s="17" t="s">
        <v>337</v>
      </c>
      <c r="D64" s="17">
        <v>1013</v>
      </c>
      <c r="E64" s="17">
        <v>101330051</v>
      </c>
      <c r="F64" s="17">
        <v>1</v>
      </c>
      <c r="G64" s="22">
        <v>24214</v>
      </c>
      <c r="H64" s="23">
        <f t="shared" si="0"/>
        <v>24214</v>
      </c>
    </row>
    <row r="65" spans="2:8" ht="42">
      <c r="B65" s="17">
        <v>55</v>
      </c>
      <c r="C65" s="17" t="s">
        <v>338</v>
      </c>
      <c r="D65" s="17">
        <v>1013</v>
      </c>
      <c r="E65" s="17">
        <v>101330052</v>
      </c>
      <c r="F65" s="17">
        <v>1</v>
      </c>
      <c r="G65" s="22">
        <v>13636</v>
      </c>
      <c r="H65" s="22">
        <f t="shared" si="0"/>
        <v>13636</v>
      </c>
    </row>
    <row r="66" spans="2:8" ht="21">
      <c r="B66" s="17">
        <v>56</v>
      </c>
      <c r="C66" s="17" t="s">
        <v>339</v>
      </c>
      <c r="D66" s="17">
        <v>1013</v>
      </c>
      <c r="E66" s="17">
        <v>101330053</v>
      </c>
      <c r="F66" s="17">
        <v>1</v>
      </c>
      <c r="G66" s="22">
        <v>400</v>
      </c>
      <c r="H66" s="22">
        <f t="shared" si="0"/>
        <v>400</v>
      </c>
    </row>
    <row r="67" spans="2:8" ht="21">
      <c r="B67" s="17">
        <v>57</v>
      </c>
      <c r="C67" s="17" t="s">
        <v>340</v>
      </c>
      <c r="D67" s="17">
        <v>1013</v>
      </c>
      <c r="E67" s="17">
        <v>101330054</v>
      </c>
      <c r="F67" s="17">
        <v>1</v>
      </c>
      <c r="G67" s="22">
        <v>150</v>
      </c>
      <c r="H67" s="22">
        <f t="shared" si="0"/>
        <v>150</v>
      </c>
    </row>
    <row r="68" spans="2:8" ht="42">
      <c r="B68" s="17">
        <v>58</v>
      </c>
      <c r="C68" s="17" t="s">
        <v>376</v>
      </c>
      <c r="D68" s="17">
        <v>1013</v>
      </c>
      <c r="E68" s="17">
        <v>101330055</v>
      </c>
      <c r="F68" s="17">
        <v>1</v>
      </c>
      <c r="G68" s="22">
        <v>1350</v>
      </c>
      <c r="H68" s="22">
        <f t="shared" si="0"/>
        <v>1350</v>
      </c>
    </row>
    <row r="69" spans="2:8" ht="21">
      <c r="B69" s="17">
        <v>59</v>
      </c>
      <c r="C69" s="17" t="s">
        <v>345</v>
      </c>
      <c r="D69" s="17">
        <v>1013</v>
      </c>
      <c r="E69" s="17">
        <v>101330056</v>
      </c>
      <c r="F69" s="17">
        <v>1</v>
      </c>
      <c r="G69" s="22">
        <v>136038</v>
      </c>
      <c r="H69" s="22">
        <f t="shared" si="0"/>
        <v>136038</v>
      </c>
    </row>
    <row r="70" spans="2:8" ht="42">
      <c r="B70" s="17">
        <v>60</v>
      </c>
      <c r="C70" s="17" t="s">
        <v>368</v>
      </c>
      <c r="D70" s="17">
        <v>1013</v>
      </c>
      <c r="E70" s="17">
        <v>101330058</v>
      </c>
      <c r="F70" s="17">
        <v>1</v>
      </c>
      <c r="G70" s="22">
        <v>30947</v>
      </c>
      <c r="H70" s="22">
        <f t="shared" si="0"/>
        <v>30947</v>
      </c>
    </row>
    <row r="71" spans="2:8" ht="42">
      <c r="B71" s="17">
        <v>61</v>
      </c>
      <c r="C71" s="17" t="s">
        <v>351</v>
      </c>
      <c r="D71" s="17">
        <v>1013</v>
      </c>
      <c r="E71" s="17">
        <v>101330059</v>
      </c>
      <c r="F71" s="17">
        <v>1</v>
      </c>
      <c r="G71" s="22">
        <v>12402</v>
      </c>
      <c r="H71" s="22">
        <f t="shared" si="0"/>
        <v>12402</v>
      </c>
    </row>
    <row r="72" spans="2:8" ht="42">
      <c r="B72" s="17">
        <v>62</v>
      </c>
      <c r="C72" s="17" t="s">
        <v>379</v>
      </c>
      <c r="D72" s="17">
        <v>1013</v>
      </c>
      <c r="E72" s="17">
        <v>101330060</v>
      </c>
      <c r="F72" s="17">
        <v>1</v>
      </c>
      <c r="G72" s="22">
        <v>10500</v>
      </c>
      <c r="H72" s="22">
        <f t="shared" si="0"/>
        <v>10500</v>
      </c>
    </row>
    <row r="73" spans="2:8" ht="21">
      <c r="B73" s="17">
        <v>63</v>
      </c>
      <c r="C73" s="17" t="s">
        <v>341</v>
      </c>
      <c r="D73" s="17">
        <v>1013</v>
      </c>
      <c r="E73" s="17">
        <v>101330061</v>
      </c>
      <c r="F73" s="17">
        <v>1</v>
      </c>
      <c r="G73" s="22">
        <v>120669</v>
      </c>
      <c r="H73" s="22">
        <f>F73*G73</f>
        <v>120669</v>
      </c>
    </row>
    <row r="74" spans="2:8" ht="21" hidden="1">
      <c r="B74" s="17"/>
      <c r="C74" s="24" t="s">
        <v>39</v>
      </c>
      <c r="D74" s="24"/>
      <c r="E74" s="24"/>
      <c r="F74" s="24"/>
      <c r="G74" s="25"/>
      <c r="H74" s="25">
        <f>SUM(H42:H73)</f>
        <v>910566</v>
      </c>
    </row>
    <row r="75" spans="2:8" ht="21" hidden="1">
      <c r="B75" s="17"/>
      <c r="C75" s="24"/>
      <c r="D75" s="24"/>
      <c r="E75" s="24"/>
      <c r="F75" s="24"/>
      <c r="G75" s="25"/>
      <c r="H75" s="25"/>
    </row>
    <row r="76" spans="2:8" ht="40.5" hidden="1">
      <c r="B76" s="18" t="s">
        <v>6</v>
      </c>
      <c r="C76" s="18" t="s">
        <v>0</v>
      </c>
      <c r="D76" s="18" t="s">
        <v>1</v>
      </c>
      <c r="E76" s="18" t="s">
        <v>2</v>
      </c>
      <c r="F76" s="18" t="s">
        <v>3</v>
      </c>
      <c r="G76" s="18" t="s">
        <v>4</v>
      </c>
      <c r="H76" s="18" t="s">
        <v>5</v>
      </c>
    </row>
    <row r="77" spans="2:8" ht="42">
      <c r="B77" s="17">
        <v>64</v>
      </c>
      <c r="C77" s="17" t="s">
        <v>342</v>
      </c>
      <c r="D77" s="17">
        <v>1013</v>
      </c>
      <c r="E77" s="17">
        <v>101330062</v>
      </c>
      <c r="F77" s="17">
        <v>1</v>
      </c>
      <c r="G77" s="22">
        <v>27662</v>
      </c>
      <c r="H77" s="22">
        <f t="shared" si="0"/>
        <v>27662</v>
      </c>
    </row>
    <row r="78" spans="2:8" ht="21">
      <c r="B78" s="17">
        <v>65</v>
      </c>
      <c r="C78" s="17" t="s">
        <v>343</v>
      </c>
      <c r="D78" s="17">
        <v>1013</v>
      </c>
      <c r="E78" s="17">
        <v>101330063</v>
      </c>
      <c r="F78" s="17">
        <v>1</v>
      </c>
      <c r="G78" s="22">
        <v>88476</v>
      </c>
      <c r="H78" s="22">
        <f aca="true" t="shared" si="1" ref="H78:H89">F78*G78</f>
        <v>88476</v>
      </c>
    </row>
    <row r="79" spans="2:8" ht="42">
      <c r="B79" s="17">
        <v>66</v>
      </c>
      <c r="C79" s="17" t="s">
        <v>378</v>
      </c>
      <c r="D79" s="17">
        <v>1013</v>
      </c>
      <c r="E79" s="17">
        <v>101330064</v>
      </c>
      <c r="F79" s="17">
        <v>1</v>
      </c>
      <c r="G79" s="22">
        <v>18187</v>
      </c>
      <c r="H79" s="22">
        <f t="shared" si="1"/>
        <v>18187</v>
      </c>
    </row>
    <row r="80" spans="2:8" ht="21">
      <c r="B80" s="17">
        <v>67</v>
      </c>
      <c r="C80" s="17" t="s">
        <v>326</v>
      </c>
      <c r="D80" s="17">
        <v>1013</v>
      </c>
      <c r="E80" s="17">
        <v>101330066</v>
      </c>
      <c r="F80" s="17">
        <v>1</v>
      </c>
      <c r="G80" s="22">
        <v>19020</v>
      </c>
      <c r="H80" s="22">
        <f t="shared" si="1"/>
        <v>19020</v>
      </c>
    </row>
    <row r="81" spans="2:8" ht="21">
      <c r="B81" s="17">
        <v>68</v>
      </c>
      <c r="C81" s="17" t="s">
        <v>327</v>
      </c>
      <c r="D81" s="17">
        <v>1013</v>
      </c>
      <c r="E81" s="17">
        <v>101330065</v>
      </c>
      <c r="F81" s="17">
        <v>1</v>
      </c>
      <c r="G81" s="22">
        <v>13081</v>
      </c>
      <c r="H81" s="22">
        <f t="shared" si="1"/>
        <v>13081</v>
      </c>
    </row>
    <row r="82" spans="2:8" ht="42">
      <c r="B82" s="17">
        <v>69</v>
      </c>
      <c r="C82" s="17" t="s">
        <v>333</v>
      </c>
      <c r="D82" s="17">
        <v>1013</v>
      </c>
      <c r="E82" s="17">
        <v>101330067</v>
      </c>
      <c r="F82" s="17">
        <v>1</v>
      </c>
      <c r="G82" s="22">
        <v>15280</v>
      </c>
      <c r="H82" s="22">
        <f t="shared" si="1"/>
        <v>15280</v>
      </c>
    </row>
    <row r="83" spans="2:8" ht="21">
      <c r="B83" s="17">
        <v>70</v>
      </c>
      <c r="C83" s="17" t="s">
        <v>374</v>
      </c>
      <c r="D83" s="17">
        <v>1013</v>
      </c>
      <c r="E83" s="17">
        <v>101330068</v>
      </c>
      <c r="F83" s="17">
        <v>1</v>
      </c>
      <c r="G83" s="22">
        <v>72710</v>
      </c>
      <c r="H83" s="22">
        <f t="shared" si="1"/>
        <v>72710</v>
      </c>
    </row>
    <row r="84" spans="2:8" ht="21">
      <c r="B84" s="17">
        <v>71</v>
      </c>
      <c r="C84" s="17" t="s">
        <v>375</v>
      </c>
      <c r="D84" s="17">
        <v>1013</v>
      </c>
      <c r="E84" s="17">
        <v>101330069</v>
      </c>
      <c r="F84" s="17">
        <v>1</v>
      </c>
      <c r="G84" s="22">
        <v>24243</v>
      </c>
      <c r="H84" s="22">
        <f t="shared" si="1"/>
        <v>24243</v>
      </c>
    </row>
    <row r="85" spans="2:8" ht="42">
      <c r="B85" s="17">
        <v>72</v>
      </c>
      <c r="C85" s="17" t="s">
        <v>387</v>
      </c>
      <c r="D85" s="17">
        <v>1013</v>
      </c>
      <c r="E85" s="17">
        <v>101330070</v>
      </c>
      <c r="F85" s="17">
        <v>1</v>
      </c>
      <c r="G85" s="22">
        <v>46872</v>
      </c>
      <c r="H85" s="22">
        <f t="shared" si="1"/>
        <v>46872</v>
      </c>
    </row>
    <row r="86" spans="2:8" ht="42">
      <c r="B86" s="17">
        <v>73</v>
      </c>
      <c r="C86" s="17" t="s">
        <v>388</v>
      </c>
      <c r="D86" s="17">
        <v>1013</v>
      </c>
      <c r="E86" s="17">
        <v>101330071</v>
      </c>
      <c r="F86" s="17">
        <v>1</v>
      </c>
      <c r="G86" s="22">
        <v>15000</v>
      </c>
      <c r="H86" s="22">
        <f t="shared" si="1"/>
        <v>15000</v>
      </c>
    </row>
    <row r="87" spans="2:8" ht="21">
      <c r="B87" s="17">
        <v>74</v>
      </c>
      <c r="C87" s="17" t="s">
        <v>389</v>
      </c>
      <c r="D87" s="17">
        <v>1013</v>
      </c>
      <c r="E87" s="17">
        <v>101330072</v>
      </c>
      <c r="F87" s="17">
        <v>1</v>
      </c>
      <c r="G87" s="22">
        <v>294</v>
      </c>
      <c r="H87" s="22">
        <f t="shared" si="1"/>
        <v>294</v>
      </c>
    </row>
    <row r="88" spans="2:8" ht="42">
      <c r="B88" s="17">
        <v>75</v>
      </c>
      <c r="C88" s="17" t="s">
        <v>400</v>
      </c>
      <c r="D88" s="17">
        <v>1013</v>
      </c>
      <c r="E88" s="17">
        <v>101330073</v>
      </c>
      <c r="F88" s="17">
        <v>1</v>
      </c>
      <c r="G88" s="22">
        <v>31779</v>
      </c>
      <c r="H88" s="22">
        <f t="shared" si="1"/>
        <v>31779</v>
      </c>
    </row>
    <row r="89" spans="2:8" ht="42">
      <c r="B89" s="17">
        <v>76</v>
      </c>
      <c r="C89" s="17" t="s">
        <v>392</v>
      </c>
      <c r="D89" s="17">
        <v>1013</v>
      </c>
      <c r="E89" s="17">
        <v>101330074</v>
      </c>
      <c r="F89" s="17">
        <v>1</v>
      </c>
      <c r="G89" s="22">
        <v>24651</v>
      </c>
      <c r="H89" s="22">
        <f t="shared" si="1"/>
        <v>24651</v>
      </c>
    </row>
    <row r="90" spans="2:8" ht="21" hidden="1">
      <c r="B90" s="17"/>
      <c r="C90" s="24" t="s">
        <v>40</v>
      </c>
      <c r="D90" s="24"/>
      <c r="E90" s="24"/>
      <c r="F90" s="24"/>
      <c r="G90" s="25"/>
      <c r="H90" s="25">
        <f>SUM(H77:H89)</f>
        <v>397255</v>
      </c>
    </row>
    <row r="91" spans="2:8" ht="21">
      <c r="B91" s="17"/>
      <c r="C91" s="24" t="s">
        <v>35</v>
      </c>
      <c r="D91" s="18"/>
      <c r="E91" s="18"/>
      <c r="F91" s="18"/>
      <c r="G91" s="49"/>
      <c r="H91" s="25">
        <f>H90+H74+H39</f>
        <v>3245653</v>
      </c>
    </row>
    <row r="92" spans="2:8" ht="21">
      <c r="B92" s="17"/>
      <c r="C92" s="81" t="s">
        <v>36</v>
      </c>
      <c r="D92" s="82"/>
      <c r="E92" s="82"/>
      <c r="F92" s="82"/>
      <c r="G92" s="83"/>
      <c r="H92" s="49"/>
    </row>
    <row r="93" spans="2:8" ht="42">
      <c r="B93" s="17">
        <v>77</v>
      </c>
      <c r="C93" s="17" t="s">
        <v>401</v>
      </c>
      <c r="D93" s="17">
        <v>1014</v>
      </c>
      <c r="E93" s="17">
        <v>101440044</v>
      </c>
      <c r="F93" s="17">
        <v>1</v>
      </c>
      <c r="G93" s="22">
        <v>1358</v>
      </c>
      <c r="H93" s="22">
        <f aca="true" t="shared" si="2" ref="H93:H158">F93*G93</f>
        <v>1358</v>
      </c>
    </row>
    <row r="94" spans="2:8" ht="21">
      <c r="B94" s="17">
        <v>78</v>
      </c>
      <c r="C94" s="17" t="s">
        <v>402</v>
      </c>
      <c r="D94" s="17">
        <v>1014</v>
      </c>
      <c r="E94" s="17">
        <v>101440150</v>
      </c>
      <c r="F94" s="17">
        <v>4</v>
      </c>
      <c r="G94" s="22">
        <v>393.75</v>
      </c>
      <c r="H94" s="22">
        <v>1575</v>
      </c>
    </row>
    <row r="95" spans="2:8" ht="21">
      <c r="B95" s="17">
        <v>79</v>
      </c>
      <c r="C95" s="17" t="s">
        <v>79</v>
      </c>
      <c r="D95" s="17">
        <v>1014</v>
      </c>
      <c r="E95" s="17">
        <v>101440138</v>
      </c>
      <c r="F95" s="17">
        <v>1</v>
      </c>
      <c r="G95" s="22">
        <v>2400</v>
      </c>
      <c r="H95" s="22">
        <f t="shared" si="2"/>
        <v>2400</v>
      </c>
    </row>
    <row r="96" spans="2:8" ht="21">
      <c r="B96" s="17">
        <v>80</v>
      </c>
      <c r="C96" s="17" t="s">
        <v>80</v>
      </c>
      <c r="D96" s="17">
        <v>1014</v>
      </c>
      <c r="E96" s="17">
        <v>101440001</v>
      </c>
      <c r="F96" s="17">
        <v>1</v>
      </c>
      <c r="G96" s="22">
        <v>1433</v>
      </c>
      <c r="H96" s="22">
        <f t="shared" si="2"/>
        <v>1433</v>
      </c>
    </row>
    <row r="97" spans="2:8" ht="21">
      <c r="B97" s="17">
        <v>81</v>
      </c>
      <c r="C97" s="17" t="s">
        <v>81</v>
      </c>
      <c r="D97" s="17">
        <v>1014</v>
      </c>
      <c r="E97" s="17">
        <v>101440002</v>
      </c>
      <c r="F97" s="17">
        <v>1</v>
      </c>
      <c r="G97" s="22">
        <v>4779</v>
      </c>
      <c r="H97" s="22">
        <f t="shared" si="2"/>
        <v>4779</v>
      </c>
    </row>
    <row r="98" spans="2:8" ht="21">
      <c r="B98" s="17">
        <v>82</v>
      </c>
      <c r="C98" s="17" t="s">
        <v>86</v>
      </c>
      <c r="D98" s="17">
        <v>1014</v>
      </c>
      <c r="E98" s="17">
        <v>101440003</v>
      </c>
      <c r="F98" s="17">
        <v>1</v>
      </c>
      <c r="G98" s="22">
        <v>1109</v>
      </c>
      <c r="H98" s="22">
        <f t="shared" si="2"/>
        <v>1109</v>
      </c>
    </row>
    <row r="99" spans="2:8" ht="21">
      <c r="B99" s="17">
        <v>83</v>
      </c>
      <c r="C99" s="17" t="s">
        <v>82</v>
      </c>
      <c r="D99" s="17">
        <v>1014</v>
      </c>
      <c r="E99" s="17">
        <v>101440147</v>
      </c>
      <c r="F99" s="17">
        <v>1</v>
      </c>
      <c r="G99" s="22">
        <v>8058</v>
      </c>
      <c r="H99" s="22">
        <f t="shared" si="2"/>
        <v>8058</v>
      </c>
    </row>
    <row r="100" spans="2:8" ht="21">
      <c r="B100" s="17">
        <v>84</v>
      </c>
      <c r="C100" s="17" t="s">
        <v>82</v>
      </c>
      <c r="D100" s="17">
        <v>1014</v>
      </c>
      <c r="E100" s="17">
        <v>101440159</v>
      </c>
      <c r="F100" s="17">
        <v>1</v>
      </c>
      <c r="G100" s="22">
        <v>12126.6</v>
      </c>
      <c r="H100" s="22">
        <f t="shared" si="2"/>
        <v>12126.6</v>
      </c>
    </row>
    <row r="101" spans="2:8" ht="21">
      <c r="B101" s="17">
        <v>85</v>
      </c>
      <c r="C101" s="17" t="s">
        <v>83</v>
      </c>
      <c r="D101" s="17">
        <v>1014</v>
      </c>
      <c r="E101" s="17">
        <v>101440166</v>
      </c>
      <c r="F101" s="17">
        <v>1</v>
      </c>
      <c r="G101" s="22">
        <v>8290.5</v>
      </c>
      <c r="H101" s="22">
        <f t="shared" si="2"/>
        <v>8290.5</v>
      </c>
    </row>
    <row r="102" spans="2:8" ht="21">
      <c r="B102" s="17">
        <v>86</v>
      </c>
      <c r="C102" s="17" t="s">
        <v>82</v>
      </c>
      <c r="D102" s="17">
        <v>1014</v>
      </c>
      <c r="E102" s="17">
        <v>101440169</v>
      </c>
      <c r="F102" s="17">
        <v>1</v>
      </c>
      <c r="G102" s="22">
        <v>7000</v>
      </c>
      <c r="H102" s="22">
        <f t="shared" si="2"/>
        <v>7000</v>
      </c>
    </row>
    <row r="103" spans="2:8" ht="21">
      <c r="B103" s="17">
        <v>87</v>
      </c>
      <c r="C103" s="17" t="s">
        <v>80</v>
      </c>
      <c r="D103" s="17">
        <v>1014</v>
      </c>
      <c r="E103" s="17">
        <v>101440007</v>
      </c>
      <c r="F103" s="17">
        <v>1</v>
      </c>
      <c r="G103" s="22">
        <v>500</v>
      </c>
      <c r="H103" s="22">
        <f t="shared" si="2"/>
        <v>500</v>
      </c>
    </row>
    <row r="104" spans="2:8" ht="21">
      <c r="B104" s="17">
        <v>88</v>
      </c>
      <c r="C104" s="17" t="s">
        <v>80</v>
      </c>
      <c r="D104" s="17">
        <v>1014</v>
      </c>
      <c r="E104" s="17">
        <v>101440008</v>
      </c>
      <c r="F104" s="17">
        <v>1</v>
      </c>
      <c r="G104" s="22">
        <v>500</v>
      </c>
      <c r="H104" s="22">
        <f t="shared" si="2"/>
        <v>500</v>
      </c>
    </row>
    <row r="105" spans="2:8" ht="21">
      <c r="B105" s="17">
        <v>89</v>
      </c>
      <c r="C105" s="17" t="s">
        <v>80</v>
      </c>
      <c r="D105" s="17">
        <v>1014</v>
      </c>
      <c r="E105" s="17">
        <v>101440149</v>
      </c>
      <c r="F105" s="17">
        <v>1</v>
      </c>
      <c r="G105" s="22">
        <v>10960</v>
      </c>
      <c r="H105" s="22">
        <f t="shared" si="2"/>
        <v>10960</v>
      </c>
    </row>
    <row r="106" spans="2:8" ht="21">
      <c r="B106" s="17">
        <v>90</v>
      </c>
      <c r="C106" s="17" t="s">
        <v>83</v>
      </c>
      <c r="D106" s="17">
        <v>1014</v>
      </c>
      <c r="E106" s="17">
        <v>101440148</v>
      </c>
      <c r="F106" s="17">
        <v>1</v>
      </c>
      <c r="G106" s="22">
        <v>1540</v>
      </c>
      <c r="H106" s="22">
        <f t="shared" si="2"/>
        <v>1540</v>
      </c>
    </row>
    <row r="107" spans="2:8" ht="21">
      <c r="B107" s="17">
        <v>91</v>
      </c>
      <c r="C107" s="17" t="s">
        <v>80</v>
      </c>
      <c r="D107" s="17">
        <v>1014</v>
      </c>
      <c r="E107" s="17">
        <v>101440009</v>
      </c>
      <c r="F107" s="17">
        <v>1</v>
      </c>
      <c r="G107" s="22">
        <v>4402</v>
      </c>
      <c r="H107" s="22">
        <f t="shared" si="2"/>
        <v>4402</v>
      </c>
    </row>
    <row r="108" spans="2:8" ht="21">
      <c r="B108" s="17">
        <v>92</v>
      </c>
      <c r="C108" s="17" t="s">
        <v>84</v>
      </c>
      <c r="D108" s="17">
        <v>1014</v>
      </c>
      <c r="E108" s="17">
        <v>101440145</v>
      </c>
      <c r="F108" s="17">
        <v>1</v>
      </c>
      <c r="G108" s="22">
        <v>6817</v>
      </c>
      <c r="H108" s="22">
        <f t="shared" si="2"/>
        <v>6817</v>
      </c>
    </row>
    <row r="109" spans="2:8" ht="21">
      <c r="B109" s="17">
        <v>93</v>
      </c>
      <c r="C109" s="17" t="s">
        <v>82</v>
      </c>
      <c r="D109" s="17">
        <v>1014</v>
      </c>
      <c r="E109" s="17">
        <v>101440146</v>
      </c>
      <c r="F109" s="17">
        <v>1</v>
      </c>
      <c r="G109" s="22">
        <v>10025</v>
      </c>
      <c r="H109" s="22">
        <f t="shared" si="2"/>
        <v>10025</v>
      </c>
    </row>
    <row r="110" spans="2:8" ht="21">
      <c r="B110" s="17">
        <v>94</v>
      </c>
      <c r="C110" s="17" t="s">
        <v>84</v>
      </c>
      <c r="D110" s="17">
        <v>1014</v>
      </c>
      <c r="E110" s="17">
        <v>101440142</v>
      </c>
      <c r="F110" s="17">
        <v>1</v>
      </c>
      <c r="G110" s="22">
        <v>3685</v>
      </c>
      <c r="H110" s="22">
        <f t="shared" si="2"/>
        <v>3685</v>
      </c>
    </row>
    <row r="111" spans="2:8" ht="21">
      <c r="B111" s="17">
        <v>95</v>
      </c>
      <c r="C111" s="17" t="s">
        <v>82</v>
      </c>
      <c r="D111" s="17">
        <v>1014</v>
      </c>
      <c r="E111" s="17">
        <v>101440143</v>
      </c>
      <c r="F111" s="17">
        <v>1</v>
      </c>
      <c r="G111" s="22">
        <v>7895</v>
      </c>
      <c r="H111" s="22">
        <f t="shared" si="2"/>
        <v>7895</v>
      </c>
    </row>
    <row r="112" spans="2:8" ht="21">
      <c r="B112" s="17">
        <v>96</v>
      </c>
      <c r="C112" s="17" t="s">
        <v>83</v>
      </c>
      <c r="D112" s="17">
        <v>1014</v>
      </c>
      <c r="E112" s="17" t="s">
        <v>85</v>
      </c>
      <c r="F112" s="17">
        <v>1</v>
      </c>
      <c r="G112" s="22">
        <v>2350</v>
      </c>
      <c r="H112" s="22">
        <f t="shared" si="2"/>
        <v>2350</v>
      </c>
    </row>
    <row r="113" spans="2:8" ht="21">
      <c r="B113" s="17">
        <v>97</v>
      </c>
      <c r="C113" s="17" t="s">
        <v>82</v>
      </c>
      <c r="D113" s="17">
        <v>1014</v>
      </c>
      <c r="E113" s="17">
        <v>101440157</v>
      </c>
      <c r="F113" s="17">
        <v>1</v>
      </c>
      <c r="G113" s="22">
        <v>12126.6</v>
      </c>
      <c r="H113" s="22">
        <f t="shared" si="2"/>
        <v>12126.6</v>
      </c>
    </row>
    <row r="114" spans="2:8" ht="21">
      <c r="B114" s="17">
        <v>98</v>
      </c>
      <c r="C114" s="17" t="s">
        <v>82</v>
      </c>
      <c r="D114" s="17">
        <v>1014</v>
      </c>
      <c r="E114" s="17">
        <v>101440158</v>
      </c>
      <c r="F114" s="17">
        <v>1</v>
      </c>
      <c r="G114" s="22">
        <v>12126.6</v>
      </c>
      <c r="H114" s="22">
        <f t="shared" si="2"/>
        <v>12126.6</v>
      </c>
    </row>
    <row r="115" spans="2:8" ht="21">
      <c r="B115" s="17">
        <v>99</v>
      </c>
      <c r="C115" s="17" t="s">
        <v>83</v>
      </c>
      <c r="D115" s="17">
        <v>1014</v>
      </c>
      <c r="E115" s="17">
        <v>101440163</v>
      </c>
      <c r="F115" s="17">
        <v>1</v>
      </c>
      <c r="G115" s="22">
        <v>8290.5</v>
      </c>
      <c r="H115" s="22">
        <f t="shared" si="2"/>
        <v>8290.5</v>
      </c>
    </row>
    <row r="116" spans="2:8" ht="21">
      <c r="B116" s="17">
        <v>100</v>
      </c>
      <c r="C116" s="17" t="s">
        <v>83</v>
      </c>
      <c r="D116" s="17">
        <v>1014</v>
      </c>
      <c r="E116" s="17">
        <v>101440164</v>
      </c>
      <c r="F116" s="17">
        <v>1</v>
      </c>
      <c r="G116" s="22">
        <v>8290.5</v>
      </c>
      <c r="H116" s="22">
        <f t="shared" si="2"/>
        <v>8290.5</v>
      </c>
    </row>
    <row r="117" spans="2:8" ht="21">
      <c r="B117" s="17">
        <v>101</v>
      </c>
      <c r="C117" s="17" t="s">
        <v>86</v>
      </c>
      <c r="D117" s="17">
        <v>1014</v>
      </c>
      <c r="E117" s="17">
        <v>101440010</v>
      </c>
      <c r="F117" s="17">
        <v>1</v>
      </c>
      <c r="G117" s="22">
        <v>1093</v>
      </c>
      <c r="H117" s="22">
        <f t="shared" si="2"/>
        <v>1093</v>
      </c>
    </row>
    <row r="118" spans="2:8" ht="21">
      <c r="B118" s="17">
        <v>102</v>
      </c>
      <c r="C118" s="17" t="s">
        <v>87</v>
      </c>
      <c r="D118" s="17">
        <v>1014</v>
      </c>
      <c r="E118" s="17">
        <v>101440011</v>
      </c>
      <c r="F118" s="17">
        <v>1</v>
      </c>
      <c r="G118" s="22">
        <v>1840</v>
      </c>
      <c r="H118" s="22">
        <f t="shared" si="2"/>
        <v>1840</v>
      </c>
    </row>
    <row r="119" spans="2:8" ht="21">
      <c r="B119" s="17">
        <v>103</v>
      </c>
      <c r="C119" s="17" t="s">
        <v>88</v>
      </c>
      <c r="D119" s="17">
        <v>1014</v>
      </c>
      <c r="E119" s="17">
        <v>101440012</v>
      </c>
      <c r="F119" s="17">
        <v>1</v>
      </c>
      <c r="G119" s="22">
        <v>1326</v>
      </c>
      <c r="H119" s="22">
        <f t="shared" si="2"/>
        <v>1326</v>
      </c>
    </row>
    <row r="120" spans="2:8" ht="21">
      <c r="B120" s="17">
        <v>104</v>
      </c>
      <c r="C120" s="17" t="s">
        <v>89</v>
      </c>
      <c r="D120" s="17">
        <v>1014</v>
      </c>
      <c r="E120" s="17">
        <v>101440013</v>
      </c>
      <c r="F120" s="17">
        <v>1</v>
      </c>
      <c r="G120" s="22">
        <v>2107</v>
      </c>
      <c r="H120" s="22">
        <f t="shared" si="2"/>
        <v>2107</v>
      </c>
    </row>
    <row r="121" spans="2:8" ht="21">
      <c r="B121" s="17">
        <v>105</v>
      </c>
      <c r="C121" s="17" t="s">
        <v>403</v>
      </c>
      <c r="D121" s="17">
        <v>1014</v>
      </c>
      <c r="E121" s="17">
        <v>101440014</v>
      </c>
      <c r="F121" s="17">
        <v>1</v>
      </c>
      <c r="G121" s="22">
        <v>2880</v>
      </c>
      <c r="H121" s="22">
        <f t="shared" si="2"/>
        <v>2880</v>
      </c>
    </row>
    <row r="122" spans="2:8" ht="21">
      <c r="B122" s="17">
        <v>106</v>
      </c>
      <c r="C122" s="17" t="s">
        <v>90</v>
      </c>
      <c r="D122" s="17">
        <v>1014</v>
      </c>
      <c r="E122" s="17">
        <v>101440015</v>
      </c>
      <c r="F122" s="17">
        <v>1</v>
      </c>
      <c r="G122" s="22">
        <v>13600</v>
      </c>
      <c r="H122" s="22">
        <f t="shared" si="2"/>
        <v>13600</v>
      </c>
    </row>
    <row r="123" spans="2:8" ht="21">
      <c r="B123" s="17">
        <v>107</v>
      </c>
      <c r="C123" s="17" t="s">
        <v>91</v>
      </c>
      <c r="D123" s="17">
        <v>1014</v>
      </c>
      <c r="E123" s="17">
        <v>101440016</v>
      </c>
      <c r="F123" s="17">
        <v>1</v>
      </c>
      <c r="G123" s="22">
        <v>3390</v>
      </c>
      <c r="H123" s="22">
        <f t="shared" si="2"/>
        <v>3390</v>
      </c>
    </row>
    <row r="124" spans="2:8" ht="21">
      <c r="B124" s="17">
        <v>108</v>
      </c>
      <c r="C124" s="17" t="s">
        <v>92</v>
      </c>
      <c r="D124" s="17">
        <v>1014</v>
      </c>
      <c r="E124" s="17">
        <v>101440017</v>
      </c>
      <c r="F124" s="17">
        <v>1</v>
      </c>
      <c r="G124" s="22">
        <v>4800</v>
      </c>
      <c r="H124" s="22">
        <f t="shared" si="2"/>
        <v>4800</v>
      </c>
    </row>
    <row r="125" spans="2:8" ht="20.25" customHeight="1">
      <c r="B125" s="17">
        <v>109</v>
      </c>
      <c r="C125" s="17" t="s">
        <v>93</v>
      </c>
      <c r="D125" s="17">
        <v>1014</v>
      </c>
      <c r="E125" s="17">
        <v>101440018</v>
      </c>
      <c r="F125" s="17">
        <v>1</v>
      </c>
      <c r="G125" s="22">
        <v>5160</v>
      </c>
      <c r="H125" s="22">
        <f t="shared" si="2"/>
        <v>5160</v>
      </c>
    </row>
    <row r="126" spans="2:8" ht="21">
      <c r="B126" s="17">
        <v>110</v>
      </c>
      <c r="C126" s="17" t="s">
        <v>94</v>
      </c>
      <c r="D126" s="17">
        <v>1014</v>
      </c>
      <c r="E126" s="17">
        <v>101440134</v>
      </c>
      <c r="F126" s="17">
        <v>3</v>
      </c>
      <c r="G126" s="22">
        <v>450</v>
      </c>
      <c r="H126" s="22">
        <f t="shared" si="2"/>
        <v>1350</v>
      </c>
    </row>
    <row r="127" spans="2:8" ht="25.5" customHeight="1">
      <c r="B127" s="17">
        <v>111</v>
      </c>
      <c r="C127" s="17" t="s">
        <v>95</v>
      </c>
      <c r="D127" s="17">
        <v>1014</v>
      </c>
      <c r="E127" s="17">
        <v>101440135</v>
      </c>
      <c r="F127" s="17">
        <v>2</v>
      </c>
      <c r="G127" s="22">
        <v>3200</v>
      </c>
      <c r="H127" s="22">
        <f t="shared" si="2"/>
        <v>6400</v>
      </c>
    </row>
    <row r="128" spans="2:8" ht="21">
      <c r="B128" s="17">
        <v>112</v>
      </c>
      <c r="C128" s="17" t="s">
        <v>96</v>
      </c>
      <c r="D128" s="17">
        <v>1014</v>
      </c>
      <c r="E128" s="17" t="s">
        <v>97</v>
      </c>
      <c r="F128" s="17">
        <v>1</v>
      </c>
      <c r="G128" s="22">
        <v>9800</v>
      </c>
      <c r="H128" s="22">
        <f t="shared" si="2"/>
        <v>9800</v>
      </c>
    </row>
    <row r="129" spans="2:8" ht="42">
      <c r="B129" s="17">
        <v>113</v>
      </c>
      <c r="C129" s="17" t="s">
        <v>404</v>
      </c>
      <c r="D129" s="17">
        <v>1014</v>
      </c>
      <c r="E129" s="17" t="s">
        <v>98</v>
      </c>
      <c r="F129" s="17">
        <v>1</v>
      </c>
      <c r="G129" s="22">
        <v>12274</v>
      </c>
      <c r="H129" s="22">
        <f t="shared" si="2"/>
        <v>12274</v>
      </c>
    </row>
    <row r="130" spans="2:8" ht="42">
      <c r="B130" s="17">
        <v>114</v>
      </c>
      <c r="C130" s="17" t="s">
        <v>99</v>
      </c>
      <c r="D130" s="17">
        <v>1014</v>
      </c>
      <c r="E130" s="17">
        <v>101440148</v>
      </c>
      <c r="F130" s="17">
        <v>1</v>
      </c>
      <c r="G130" s="22">
        <v>2888</v>
      </c>
      <c r="H130" s="22">
        <f t="shared" si="2"/>
        <v>2888</v>
      </c>
    </row>
    <row r="131" spans="2:8" ht="21">
      <c r="B131" s="17">
        <v>115</v>
      </c>
      <c r="C131" s="17" t="s">
        <v>82</v>
      </c>
      <c r="D131" s="17">
        <v>1014</v>
      </c>
      <c r="E131" s="17">
        <v>101440153</v>
      </c>
      <c r="F131" s="17">
        <v>1</v>
      </c>
      <c r="G131" s="22">
        <v>12126.6</v>
      </c>
      <c r="H131" s="22">
        <f t="shared" si="2"/>
        <v>12126.6</v>
      </c>
    </row>
    <row r="132" spans="2:8" ht="21">
      <c r="B132" s="17">
        <v>116</v>
      </c>
      <c r="C132" s="17" t="s">
        <v>83</v>
      </c>
      <c r="D132" s="17">
        <v>1014</v>
      </c>
      <c r="E132" s="17">
        <v>101440161</v>
      </c>
      <c r="F132" s="17">
        <v>1</v>
      </c>
      <c r="G132" s="22">
        <v>8290.5</v>
      </c>
      <c r="H132" s="22">
        <f t="shared" si="2"/>
        <v>8290.5</v>
      </c>
    </row>
    <row r="133" spans="2:8" ht="21">
      <c r="B133" s="17">
        <v>117</v>
      </c>
      <c r="C133" s="17" t="s">
        <v>100</v>
      </c>
      <c r="D133" s="17">
        <v>1014</v>
      </c>
      <c r="E133" s="17">
        <v>101440019</v>
      </c>
      <c r="F133" s="17">
        <v>1</v>
      </c>
      <c r="G133" s="22">
        <v>1074</v>
      </c>
      <c r="H133" s="22">
        <f t="shared" si="2"/>
        <v>1074</v>
      </c>
    </row>
    <row r="134" spans="2:8" ht="21">
      <c r="B134" s="17">
        <v>118</v>
      </c>
      <c r="C134" s="17" t="s">
        <v>101</v>
      </c>
      <c r="D134" s="17">
        <v>1014</v>
      </c>
      <c r="E134" s="17">
        <v>101440129</v>
      </c>
      <c r="F134" s="17">
        <v>8</v>
      </c>
      <c r="G134" s="22">
        <v>330</v>
      </c>
      <c r="H134" s="22">
        <f t="shared" si="2"/>
        <v>2640</v>
      </c>
    </row>
    <row r="135" spans="2:8" ht="20.25" customHeight="1">
      <c r="B135" s="17">
        <v>119</v>
      </c>
      <c r="C135" s="17" t="s">
        <v>102</v>
      </c>
      <c r="D135" s="17">
        <v>1014</v>
      </c>
      <c r="E135" s="17">
        <v>101440130</v>
      </c>
      <c r="F135" s="17">
        <v>5</v>
      </c>
      <c r="G135" s="22">
        <v>425</v>
      </c>
      <c r="H135" s="22">
        <f t="shared" si="2"/>
        <v>2125</v>
      </c>
    </row>
    <row r="136" spans="2:8" ht="21">
      <c r="B136" s="17">
        <v>120</v>
      </c>
      <c r="C136" s="17" t="s">
        <v>103</v>
      </c>
      <c r="D136" s="17">
        <v>1014</v>
      </c>
      <c r="E136" s="17">
        <v>101440131</v>
      </c>
      <c r="F136" s="17">
        <v>1</v>
      </c>
      <c r="G136" s="22">
        <v>620</v>
      </c>
      <c r="H136" s="22">
        <f t="shared" si="2"/>
        <v>620</v>
      </c>
    </row>
    <row r="137" spans="2:8" ht="21">
      <c r="B137" s="17">
        <v>121</v>
      </c>
      <c r="C137" s="17" t="s">
        <v>104</v>
      </c>
      <c r="D137" s="17">
        <v>1014</v>
      </c>
      <c r="E137" s="17">
        <v>101440132</v>
      </c>
      <c r="F137" s="17">
        <v>1</v>
      </c>
      <c r="G137" s="22">
        <v>200</v>
      </c>
      <c r="H137" s="22">
        <f t="shared" si="2"/>
        <v>200</v>
      </c>
    </row>
    <row r="138" spans="2:8" ht="21">
      <c r="B138" s="17">
        <v>122</v>
      </c>
      <c r="C138" s="17" t="s">
        <v>90</v>
      </c>
      <c r="D138" s="17">
        <v>1014</v>
      </c>
      <c r="E138" s="17">
        <v>101440133</v>
      </c>
      <c r="F138" s="17">
        <v>1</v>
      </c>
      <c r="G138" s="22">
        <v>16660</v>
      </c>
      <c r="H138" s="22">
        <f t="shared" si="2"/>
        <v>16660</v>
      </c>
    </row>
    <row r="139" spans="2:8" ht="21" hidden="1">
      <c r="B139" s="17"/>
      <c r="C139" s="24" t="s">
        <v>40</v>
      </c>
      <c r="D139" s="17"/>
      <c r="E139" s="17"/>
      <c r="F139" s="17"/>
      <c r="G139" s="22"/>
      <c r="H139" s="25">
        <f>SUM(H93:H138)</f>
        <v>250281.40000000002</v>
      </c>
    </row>
    <row r="140" spans="2:8" ht="21" hidden="1">
      <c r="B140" s="17"/>
      <c r="C140" s="24"/>
      <c r="D140" s="17"/>
      <c r="E140" s="17"/>
      <c r="F140" s="17"/>
      <c r="G140" s="22"/>
      <c r="H140" s="25"/>
    </row>
    <row r="141" spans="2:8" ht="40.5" hidden="1">
      <c r="B141" s="18"/>
      <c r="C141" s="18" t="s">
        <v>0</v>
      </c>
      <c r="D141" s="18" t="s">
        <v>1</v>
      </c>
      <c r="E141" s="18" t="s">
        <v>2</v>
      </c>
      <c r="F141" s="18" t="s">
        <v>3</v>
      </c>
      <c r="G141" s="18" t="s">
        <v>4</v>
      </c>
      <c r="H141" s="18" t="s">
        <v>5</v>
      </c>
    </row>
    <row r="142" spans="2:8" ht="21">
      <c r="B142" s="17">
        <v>123</v>
      </c>
      <c r="C142" s="17" t="s">
        <v>105</v>
      </c>
      <c r="D142" s="17">
        <v>1014</v>
      </c>
      <c r="E142" s="17">
        <v>101440149</v>
      </c>
      <c r="F142" s="17">
        <v>1</v>
      </c>
      <c r="G142" s="22">
        <v>33000</v>
      </c>
      <c r="H142" s="22">
        <f t="shared" si="2"/>
        <v>33000</v>
      </c>
    </row>
    <row r="143" spans="2:8" ht="21">
      <c r="B143" s="17">
        <v>124</v>
      </c>
      <c r="C143" s="17" t="s">
        <v>90</v>
      </c>
      <c r="D143" s="17">
        <v>1014</v>
      </c>
      <c r="E143" s="17">
        <v>101440053</v>
      </c>
      <c r="F143" s="17">
        <v>1</v>
      </c>
      <c r="G143" s="22">
        <v>15951</v>
      </c>
      <c r="H143" s="22">
        <f t="shared" si="2"/>
        <v>15951</v>
      </c>
    </row>
    <row r="144" spans="2:8" ht="21">
      <c r="B144" s="17">
        <v>125</v>
      </c>
      <c r="C144" s="17" t="s">
        <v>96</v>
      </c>
      <c r="D144" s="17">
        <v>1014</v>
      </c>
      <c r="E144" s="17">
        <v>101440146</v>
      </c>
      <c r="F144" s="17">
        <v>1</v>
      </c>
      <c r="G144" s="22">
        <v>11181.5</v>
      </c>
      <c r="H144" s="22">
        <f t="shared" si="2"/>
        <v>11181.5</v>
      </c>
    </row>
    <row r="145" spans="2:8" ht="21">
      <c r="B145" s="17">
        <v>126</v>
      </c>
      <c r="C145" s="17" t="s">
        <v>96</v>
      </c>
      <c r="D145" s="17">
        <v>1014</v>
      </c>
      <c r="E145" s="17" t="s">
        <v>106</v>
      </c>
      <c r="F145" s="17">
        <v>1</v>
      </c>
      <c r="G145" s="22">
        <v>9800</v>
      </c>
      <c r="H145" s="22">
        <f t="shared" si="2"/>
        <v>9800</v>
      </c>
    </row>
    <row r="146" spans="2:8" ht="21">
      <c r="B146" s="17">
        <v>127</v>
      </c>
      <c r="C146" s="17" t="s">
        <v>96</v>
      </c>
      <c r="D146" s="17">
        <v>1014</v>
      </c>
      <c r="E146" s="17" t="s">
        <v>107</v>
      </c>
      <c r="F146" s="17">
        <v>1</v>
      </c>
      <c r="G146" s="22">
        <v>9800</v>
      </c>
      <c r="H146" s="22">
        <f t="shared" si="2"/>
        <v>9800</v>
      </c>
    </row>
    <row r="147" spans="2:8" ht="21">
      <c r="B147" s="17">
        <v>128</v>
      </c>
      <c r="C147" s="17" t="s">
        <v>96</v>
      </c>
      <c r="D147" s="17">
        <v>1014</v>
      </c>
      <c r="E147" s="17" t="s">
        <v>108</v>
      </c>
      <c r="F147" s="17">
        <v>1</v>
      </c>
      <c r="G147" s="22">
        <v>9800</v>
      </c>
      <c r="H147" s="22">
        <f t="shared" si="2"/>
        <v>9800</v>
      </c>
    </row>
    <row r="148" spans="2:8" ht="21">
      <c r="B148" s="17">
        <v>129</v>
      </c>
      <c r="C148" s="17" t="s">
        <v>96</v>
      </c>
      <c r="D148" s="17">
        <v>1014</v>
      </c>
      <c r="E148" s="17" t="s">
        <v>109</v>
      </c>
      <c r="F148" s="17">
        <v>1</v>
      </c>
      <c r="G148" s="22">
        <v>9800</v>
      </c>
      <c r="H148" s="22">
        <f t="shared" si="2"/>
        <v>9800</v>
      </c>
    </row>
    <row r="149" spans="2:8" ht="21">
      <c r="B149" s="17">
        <v>130</v>
      </c>
      <c r="C149" s="17" t="s">
        <v>96</v>
      </c>
      <c r="D149" s="17">
        <v>1014</v>
      </c>
      <c r="E149" s="17" t="s">
        <v>110</v>
      </c>
      <c r="F149" s="17">
        <v>1</v>
      </c>
      <c r="G149" s="22">
        <v>9800</v>
      </c>
      <c r="H149" s="22">
        <f t="shared" si="2"/>
        <v>9800</v>
      </c>
    </row>
    <row r="150" spans="2:8" ht="21">
      <c r="B150" s="17">
        <v>131</v>
      </c>
      <c r="C150" s="17" t="s">
        <v>96</v>
      </c>
      <c r="D150" s="17">
        <v>1014</v>
      </c>
      <c r="E150" s="17" t="s">
        <v>111</v>
      </c>
      <c r="F150" s="17">
        <v>1</v>
      </c>
      <c r="G150" s="22">
        <v>9800</v>
      </c>
      <c r="H150" s="22">
        <f t="shared" si="2"/>
        <v>9800</v>
      </c>
    </row>
    <row r="151" spans="2:8" ht="21">
      <c r="B151" s="17">
        <v>132</v>
      </c>
      <c r="C151" s="17" t="s">
        <v>82</v>
      </c>
      <c r="D151" s="17">
        <v>1014</v>
      </c>
      <c r="E151" s="17" t="s">
        <v>112</v>
      </c>
      <c r="F151" s="17">
        <v>1</v>
      </c>
      <c r="G151" s="22">
        <v>12274</v>
      </c>
      <c r="H151" s="22">
        <f t="shared" si="2"/>
        <v>12274</v>
      </c>
    </row>
    <row r="152" spans="2:8" ht="21">
      <c r="B152" s="17">
        <v>133</v>
      </c>
      <c r="C152" s="17" t="s">
        <v>82</v>
      </c>
      <c r="D152" s="17">
        <v>1014</v>
      </c>
      <c r="E152" s="17">
        <v>101440150</v>
      </c>
      <c r="F152" s="17">
        <v>1</v>
      </c>
      <c r="G152" s="22">
        <v>12126.6</v>
      </c>
      <c r="H152" s="22">
        <f t="shared" si="2"/>
        <v>12126.6</v>
      </c>
    </row>
    <row r="153" spans="2:8" ht="21">
      <c r="B153" s="17">
        <v>134</v>
      </c>
      <c r="C153" s="17" t="s">
        <v>82</v>
      </c>
      <c r="D153" s="17">
        <v>1014</v>
      </c>
      <c r="E153" s="17">
        <v>101440151</v>
      </c>
      <c r="F153" s="17">
        <v>1</v>
      </c>
      <c r="G153" s="22">
        <v>12126.6</v>
      </c>
      <c r="H153" s="22">
        <f t="shared" si="2"/>
        <v>12126.6</v>
      </c>
    </row>
    <row r="154" spans="2:8" ht="21">
      <c r="B154" s="17">
        <v>135</v>
      </c>
      <c r="C154" s="17" t="s">
        <v>82</v>
      </c>
      <c r="D154" s="17">
        <v>1014</v>
      </c>
      <c r="E154" s="17">
        <v>101440152</v>
      </c>
      <c r="F154" s="17">
        <v>1</v>
      </c>
      <c r="G154" s="22">
        <v>12126.6</v>
      </c>
      <c r="H154" s="22">
        <f t="shared" si="2"/>
        <v>12126.6</v>
      </c>
    </row>
    <row r="155" spans="2:8" ht="21">
      <c r="B155" s="17">
        <v>136</v>
      </c>
      <c r="C155" s="17" t="s">
        <v>82</v>
      </c>
      <c r="D155" s="17">
        <v>1014</v>
      </c>
      <c r="E155" s="17">
        <v>101440154</v>
      </c>
      <c r="F155" s="17">
        <v>1</v>
      </c>
      <c r="G155" s="22">
        <v>12126.6</v>
      </c>
      <c r="H155" s="22">
        <f t="shared" si="2"/>
        <v>12126.6</v>
      </c>
    </row>
    <row r="156" spans="2:8" ht="21">
      <c r="B156" s="17">
        <v>137</v>
      </c>
      <c r="C156" s="17" t="s">
        <v>82</v>
      </c>
      <c r="D156" s="17">
        <v>1014</v>
      </c>
      <c r="E156" s="17">
        <v>101440155</v>
      </c>
      <c r="F156" s="17">
        <v>1</v>
      </c>
      <c r="G156" s="22">
        <v>12126.6</v>
      </c>
      <c r="H156" s="22">
        <f t="shared" si="2"/>
        <v>12126.6</v>
      </c>
    </row>
    <row r="157" spans="2:8" ht="21">
      <c r="B157" s="17">
        <v>138</v>
      </c>
      <c r="C157" s="17" t="s">
        <v>82</v>
      </c>
      <c r="D157" s="17">
        <v>1014</v>
      </c>
      <c r="E157" s="17">
        <v>101440156</v>
      </c>
      <c r="F157" s="17">
        <v>1</v>
      </c>
      <c r="G157" s="22">
        <v>12126.6</v>
      </c>
      <c r="H157" s="22">
        <f t="shared" si="2"/>
        <v>12126.6</v>
      </c>
    </row>
    <row r="158" spans="2:8" ht="21">
      <c r="B158" s="17">
        <v>139</v>
      </c>
      <c r="C158" s="17" t="s">
        <v>83</v>
      </c>
      <c r="D158" s="17">
        <v>1014</v>
      </c>
      <c r="E158" s="17">
        <v>101440160</v>
      </c>
      <c r="F158" s="17">
        <v>1</v>
      </c>
      <c r="G158" s="22">
        <v>8290.5</v>
      </c>
      <c r="H158" s="22">
        <f t="shared" si="2"/>
        <v>8290.5</v>
      </c>
    </row>
    <row r="159" spans="2:8" ht="21">
      <c r="B159" s="17">
        <v>140</v>
      </c>
      <c r="C159" s="17" t="s">
        <v>83</v>
      </c>
      <c r="D159" s="17">
        <v>1014</v>
      </c>
      <c r="E159" s="17">
        <v>101440162</v>
      </c>
      <c r="F159" s="17">
        <v>1</v>
      </c>
      <c r="G159" s="22">
        <v>8290.5</v>
      </c>
      <c r="H159" s="22">
        <f aca="true" t="shared" si="3" ref="H159:H226">F159*G159</f>
        <v>8290.5</v>
      </c>
    </row>
    <row r="160" spans="2:8" ht="21">
      <c r="B160" s="17">
        <v>141</v>
      </c>
      <c r="C160" s="17" t="s">
        <v>83</v>
      </c>
      <c r="D160" s="17">
        <v>1014</v>
      </c>
      <c r="E160" s="17">
        <v>101440165</v>
      </c>
      <c r="F160" s="17">
        <v>1</v>
      </c>
      <c r="G160" s="22">
        <v>8290.5</v>
      </c>
      <c r="H160" s="22">
        <f t="shared" si="3"/>
        <v>8290.5</v>
      </c>
    </row>
    <row r="161" spans="2:8" ht="21">
      <c r="B161" s="17">
        <v>142</v>
      </c>
      <c r="C161" s="17" t="s">
        <v>90</v>
      </c>
      <c r="D161" s="17">
        <v>1014</v>
      </c>
      <c r="E161" s="17">
        <v>101440167</v>
      </c>
      <c r="F161" s="17">
        <v>1</v>
      </c>
      <c r="G161" s="22">
        <v>16500</v>
      </c>
      <c r="H161" s="22">
        <f t="shared" si="3"/>
        <v>16500</v>
      </c>
    </row>
    <row r="162" spans="2:8" ht="21">
      <c r="B162" s="17">
        <v>143</v>
      </c>
      <c r="C162" s="17" t="s">
        <v>90</v>
      </c>
      <c r="D162" s="17">
        <v>1014</v>
      </c>
      <c r="E162" s="17">
        <v>101440168</v>
      </c>
      <c r="F162" s="17">
        <v>1</v>
      </c>
      <c r="G162" s="22">
        <v>16500</v>
      </c>
      <c r="H162" s="22">
        <f t="shared" si="3"/>
        <v>16500</v>
      </c>
    </row>
    <row r="163" spans="2:8" ht="21">
      <c r="B163" s="17">
        <v>144</v>
      </c>
      <c r="C163" s="17" t="s">
        <v>113</v>
      </c>
      <c r="D163" s="17">
        <v>1014</v>
      </c>
      <c r="E163" s="17">
        <v>101440020</v>
      </c>
      <c r="F163" s="17">
        <v>1</v>
      </c>
      <c r="G163" s="22">
        <v>1395</v>
      </c>
      <c r="H163" s="22">
        <f t="shared" si="3"/>
        <v>1395</v>
      </c>
    </row>
    <row r="164" spans="2:8" ht="21">
      <c r="B164" s="17">
        <v>145</v>
      </c>
      <c r="C164" s="17" t="s">
        <v>114</v>
      </c>
      <c r="D164" s="17">
        <v>1014</v>
      </c>
      <c r="E164" s="17">
        <v>101440021</v>
      </c>
      <c r="F164" s="17">
        <v>1</v>
      </c>
      <c r="G164" s="22">
        <v>1395</v>
      </c>
      <c r="H164" s="22">
        <f t="shared" si="3"/>
        <v>1395</v>
      </c>
    </row>
    <row r="165" spans="2:8" ht="21">
      <c r="B165" s="17">
        <v>146</v>
      </c>
      <c r="C165" s="17" t="s">
        <v>115</v>
      </c>
      <c r="D165" s="17">
        <v>1014</v>
      </c>
      <c r="E165" s="17">
        <v>101440022</v>
      </c>
      <c r="F165" s="17">
        <v>1</v>
      </c>
      <c r="G165" s="22">
        <v>2258</v>
      </c>
      <c r="H165" s="22">
        <f t="shared" si="3"/>
        <v>2258</v>
      </c>
    </row>
    <row r="166" spans="2:8" ht="21">
      <c r="B166" s="17">
        <v>147</v>
      </c>
      <c r="C166" s="17" t="s">
        <v>116</v>
      </c>
      <c r="D166" s="17">
        <v>1014</v>
      </c>
      <c r="E166" s="17">
        <v>101440023</v>
      </c>
      <c r="F166" s="17">
        <v>1</v>
      </c>
      <c r="G166" s="22">
        <v>2668</v>
      </c>
      <c r="H166" s="22">
        <f t="shared" si="3"/>
        <v>2668</v>
      </c>
    </row>
    <row r="167" spans="2:8" ht="21">
      <c r="B167" s="17">
        <v>148</v>
      </c>
      <c r="C167" s="17" t="s">
        <v>117</v>
      </c>
      <c r="D167" s="17">
        <v>1014</v>
      </c>
      <c r="E167" s="17">
        <v>101440024</v>
      </c>
      <c r="F167" s="17">
        <v>1</v>
      </c>
      <c r="G167" s="22">
        <v>3822</v>
      </c>
      <c r="H167" s="22">
        <f t="shared" si="3"/>
        <v>3822</v>
      </c>
    </row>
    <row r="168" spans="2:8" ht="21">
      <c r="B168" s="17">
        <v>149</v>
      </c>
      <c r="C168" s="17" t="s">
        <v>117</v>
      </c>
      <c r="D168" s="17">
        <v>1014</v>
      </c>
      <c r="E168" s="17">
        <v>101440025</v>
      </c>
      <c r="F168" s="17">
        <v>1</v>
      </c>
      <c r="G168" s="22">
        <v>3822</v>
      </c>
      <c r="H168" s="22">
        <f t="shared" si="3"/>
        <v>3822</v>
      </c>
    </row>
    <row r="169" spans="2:8" ht="21">
      <c r="B169" s="17">
        <v>150</v>
      </c>
      <c r="C169" s="17" t="s">
        <v>118</v>
      </c>
      <c r="D169" s="17">
        <v>1014</v>
      </c>
      <c r="E169" s="17">
        <v>101440026</v>
      </c>
      <c r="F169" s="17">
        <v>1</v>
      </c>
      <c r="G169" s="22">
        <v>3234</v>
      </c>
      <c r="H169" s="22">
        <f t="shared" si="3"/>
        <v>3234</v>
      </c>
    </row>
    <row r="170" spans="2:8" ht="21">
      <c r="B170" s="17">
        <v>151</v>
      </c>
      <c r="C170" s="17" t="s">
        <v>119</v>
      </c>
      <c r="D170" s="17">
        <v>1014</v>
      </c>
      <c r="E170" s="17">
        <v>101440027</v>
      </c>
      <c r="F170" s="17">
        <v>1</v>
      </c>
      <c r="G170" s="22">
        <v>7562</v>
      </c>
      <c r="H170" s="22">
        <f t="shared" si="3"/>
        <v>7562</v>
      </c>
    </row>
    <row r="171" spans="2:8" ht="21">
      <c r="B171" s="17">
        <v>152</v>
      </c>
      <c r="C171" s="28" t="s">
        <v>120</v>
      </c>
      <c r="D171" s="17">
        <v>1014</v>
      </c>
      <c r="E171" s="17">
        <v>101440028</v>
      </c>
      <c r="F171" s="17">
        <v>1</v>
      </c>
      <c r="G171" s="22">
        <v>3136</v>
      </c>
      <c r="H171" s="22">
        <f t="shared" si="3"/>
        <v>3136</v>
      </c>
    </row>
    <row r="172" spans="2:8" ht="21">
      <c r="B172" s="17">
        <v>153</v>
      </c>
      <c r="C172" s="17" t="s">
        <v>121</v>
      </c>
      <c r="D172" s="17">
        <v>1014</v>
      </c>
      <c r="E172" s="17">
        <v>101440029</v>
      </c>
      <c r="F172" s="17">
        <v>1</v>
      </c>
      <c r="G172" s="22">
        <v>1450</v>
      </c>
      <c r="H172" s="22">
        <f t="shared" si="3"/>
        <v>1450</v>
      </c>
    </row>
    <row r="173" spans="2:8" ht="21" customHeight="1">
      <c r="B173" s="17">
        <v>154</v>
      </c>
      <c r="C173" s="17" t="s">
        <v>122</v>
      </c>
      <c r="D173" s="17">
        <v>1014</v>
      </c>
      <c r="E173" s="17">
        <v>101440030</v>
      </c>
      <c r="F173" s="17">
        <v>1</v>
      </c>
      <c r="G173" s="22">
        <v>4500</v>
      </c>
      <c r="H173" s="22">
        <f t="shared" si="3"/>
        <v>4500</v>
      </c>
    </row>
    <row r="174" spans="2:8" ht="21">
      <c r="B174" s="17">
        <v>155</v>
      </c>
      <c r="C174" s="29" t="s">
        <v>123</v>
      </c>
      <c r="D174" s="17">
        <v>1014</v>
      </c>
      <c r="E174" s="17">
        <v>101440031</v>
      </c>
      <c r="F174" s="17">
        <v>1</v>
      </c>
      <c r="G174" s="22">
        <v>2200</v>
      </c>
      <c r="H174" s="22">
        <f t="shared" si="3"/>
        <v>2200</v>
      </c>
    </row>
    <row r="175" spans="2:8" ht="21">
      <c r="B175" s="30">
        <v>156</v>
      </c>
      <c r="C175" s="28" t="s">
        <v>124</v>
      </c>
      <c r="D175" s="17">
        <v>1014</v>
      </c>
      <c r="E175" s="17">
        <v>101440032</v>
      </c>
      <c r="F175" s="17">
        <v>1</v>
      </c>
      <c r="G175" s="22">
        <v>2900</v>
      </c>
      <c r="H175" s="22">
        <f t="shared" si="3"/>
        <v>2900</v>
      </c>
    </row>
    <row r="176" spans="2:8" ht="21">
      <c r="B176" s="17">
        <v>157</v>
      </c>
      <c r="C176" s="17" t="s">
        <v>125</v>
      </c>
      <c r="D176" s="17">
        <v>1014</v>
      </c>
      <c r="E176" s="17">
        <v>101440033</v>
      </c>
      <c r="F176" s="17">
        <v>1</v>
      </c>
      <c r="G176" s="22">
        <v>6664</v>
      </c>
      <c r="H176" s="22">
        <f t="shared" si="3"/>
        <v>6664</v>
      </c>
    </row>
    <row r="177" spans="2:8" ht="24.75" customHeight="1">
      <c r="B177" s="17">
        <v>158</v>
      </c>
      <c r="C177" s="17" t="s">
        <v>405</v>
      </c>
      <c r="D177" s="17">
        <v>1014</v>
      </c>
      <c r="E177" s="17">
        <v>101440034</v>
      </c>
      <c r="F177" s="17">
        <v>1</v>
      </c>
      <c r="G177" s="22">
        <v>1568</v>
      </c>
      <c r="H177" s="22">
        <f t="shared" si="3"/>
        <v>1568</v>
      </c>
    </row>
    <row r="178" spans="2:8" ht="21">
      <c r="B178" s="17">
        <v>159</v>
      </c>
      <c r="C178" s="17" t="s">
        <v>126</v>
      </c>
      <c r="D178" s="17">
        <v>1014</v>
      </c>
      <c r="E178" s="17">
        <v>101440035</v>
      </c>
      <c r="F178" s="17">
        <v>1</v>
      </c>
      <c r="G178" s="22">
        <v>1176</v>
      </c>
      <c r="H178" s="22">
        <f t="shared" si="3"/>
        <v>1176</v>
      </c>
    </row>
    <row r="179" spans="2:8" ht="42">
      <c r="B179" s="17">
        <v>160</v>
      </c>
      <c r="C179" s="17" t="s">
        <v>127</v>
      </c>
      <c r="D179" s="17">
        <v>1014</v>
      </c>
      <c r="E179" s="17">
        <v>101440036</v>
      </c>
      <c r="F179" s="17">
        <v>1</v>
      </c>
      <c r="G179" s="22">
        <v>3910</v>
      </c>
      <c r="H179" s="22">
        <f t="shared" si="3"/>
        <v>3910</v>
      </c>
    </row>
    <row r="180" spans="2:8" ht="42">
      <c r="B180" s="17">
        <v>161</v>
      </c>
      <c r="C180" s="17" t="s">
        <v>406</v>
      </c>
      <c r="D180" s="17">
        <v>1014</v>
      </c>
      <c r="E180" s="17">
        <v>101440037</v>
      </c>
      <c r="F180" s="17">
        <v>1</v>
      </c>
      <c r="G180" s="22">
        <v>1635</v>
      </c>
      <c r="H180" s="22">
        <f t="shared" si="3"/>
        <v>1635</v>
      </c>
    </row>
    <row r="181" spans="2:8" ht="21">
      <c r="B181" s="17">
        <v>162</v>
      </c>
      <c r="C181" s="17" t="s">
        <v>128</v>
      </c>
      <c r="D181" s="17">
        <v>1014</v>
      </c>
      <c r="E181" s="17">
        <v>101440038</v>
      </c>
      <c r="F181" s="17">
        <v>1</v>
      </c>
      <c r="G181" s="22">
        <v>2940</v>
      </c>
      <c r="H181" s="22">
        <f t="shared" si="3"/>
        <v>2940</v>
      </c>
    </row>
    <row r="182" spans="2:8" ht="21">
      <c r="B182" s="17">
        <v>163</v>
      </c>
      <c r="C182" s="17" t="s">
        <v>129</v>
      </c>
      <c r="D182" s="17">
        <v>1014</v>
      </c>
      <c r="E182" s="17">
        <v>101440122</v>
      </c>
      <c r="F182" s="17">
        <v>1</v>
      </c>
      <c r="G182" s="22">
        <v>450</v>
      </c>
      <c r="H182" s="22">
        <f t="shared" si="3"/>
        <v>450</v>
      </c>
    </row>
    <row r="183" spans="2:8" ht="21">
      <c r="B183" s="17">
        <v>164</v>
      </c>
      <c r="C183" s="17" t="s">
        <v>130</v>
      </c>
      <c r="D183" s="17">
        <v>1014</v>
      </c>
      <c r="E183" s="17">
        <v>101440123</v>
      </c>
      <c r="F183" s="17">
        <v>1</v>
      </c>
      <c r="G183" s="22">
        <v>2400</v>
      </c>
      <c r="H183" s="22">
        <f t="shared" si="3"/>
        <v>2400</v>
      </c>
    </row>
    <row r="184" spans="2:8" ht="21">
      <c r="B184" s="17">
        <v>165</v>
      </c>
      <c r="C184" s="17" t="s">
        <v>131</v>
      </c>
      <c r="D184" s="17">
        <v>1014</v>
      </c>
      <c r="E184" s="17">
        <v>101440039</v>
      </c>
      <c r="F184" s="17">
        <v>1</v>
      </c>
      <c r="G184" s="22">
        <v>41950</v>
      </c>
      <c r="H184" s="22">
        <f t="shared" si="3"/>
        <v>41950</v>
      </c>
    </row>
    <row r="185" spans="2:8" ht="21">
      <c r="B185" s="17">
        <v>166</v>
      </c>
      <c r="C185" s="17" t="s">
        <v>132</v>
      </c>
      <c r="D185" s="17">
        <v>1014</v>
      </c>
      <c r="E185" s="17">
        <v>101440040</v>
      </c>
      <c r="F185" s="17">
        <v>1</v>
      </c>
      <c r="G185" s="22">
        <v>6165</v>
      </c>
      <c r="H185" s="22">
        <f t="shared" si="3"/>
        <v>6165</v>
      </c>
    </row>
    <row r="186" spans="2:8" ht="21">
      <c r="B186" s="17">
        <v>167</v>
      </c>
      <c r="C186" s="17" t="s">
        <v>133</v>
      </c>
      <c r="D186" s="17">
        <v>1014</v>
      </c>
      <c r="E186" s="17">
        <v>101440041</v>
      </c>
      <c r="F186" s="17">
        <v>1</v>
      </c>
      <c r="G186" s="22">
        <v>15952</v>
      </c>
      <c r="H186" s="22">
        <f t="shared" si="3"/>
        <v>15952</v>
      </c>
    </row>
    <row r="187" spans="2:8" ht="21">
      <c r="B187" s="17">
        <v>168</v>
      </c>
      <c r="C187" s="17" t="s">
        <v>134</v>
      </c>
      <c r="D187" s="17">
        <v>1014</v>
      </c>
      <c r="E187" s="17">
        <v>101440042</v>
      </c>
      <c r="F187" s="17">
        <v>1</v>
      </c>
      <c r="G187" s="22">
        <v>14777</v>
      </c>
      <c r="H187" s="22">
        <f t="shared" si="3"/>
        <v>14777</v>
      </c>
    </row>
    <row r="188" spans="2:8" ht="21">
      <c r="B188" s="17">
        <v>169</v>
      </c>
      <c r="C188" s="17" t="s">
        <v>135</v>
      </c>
      <c r="D188" s="17">
        <v>1014</v>
      </c>
      <c r="E188" s="17">
        <v>101440124</v>
      </c>
      <c r="F188" s="17">
        <v>1</v>
      </c>
      <c r="G188" s="22">
        <v>450</v>
      </c>
      <c r="H188" s="22">
        <f t="shared" si="3"/>
        <v>450</v>
      </c>
    </row>
    <row r="189" spans="2:8" ht="21">
      <c r="B189" s="17">
        <v>170</v>
      </c>
      <c r="C189" s="17" t="s">
        <v>136</v>
      </c>
      <c r="D189" s="17">
        <v>1014</v>
      </c>
      <c r="E189" s="17">
        <v>101440125</v>
      </c>
      <c r="F189" s="17">
        <v>1</v>
      </c>
      <c r="G189" s="22">
        <v>2400</v>
      </c>
      <c r="H189" s="22">
        <f t="shared" si="3"/>
        <v>2400</v>
      </c>
    </row>
    <row r="190" spans="2:8" ht="21">
      <c r="B190" s="17">
        <v>171</v>
      </c>
      <c r="C190" s="17" t="s">
        <v>137</v>
      </c>
      <c r="D190" s="17">
        <v>1014</v>
      </c>
      <c r="E190" s="17" t="s">
        <v>138</v>
      </c>
      <c r="F190" s="17">
        <v>1</v>
      </c>
      <c r="G190" s="22">
        <v>9800</v>
      </c>
      <c r="H190" s="22">
        <f t="shared" si="3"/>
        <v>9800</v>
      </c>
    </row>
    <row r="191" spans="2:8" ht="21">
      <c r="B191" s="17">
        <v>172</v>
      </c>
      <c r="C191" s="17" t="s">
        <v>139</v>
      </c>
      <c r="D191" s="17">
        <v>1014</v>
      </c>
      <c r="E191" s="17">
        <v>101440043</v>
      </c>
      <c r="F191" s="17">
        <v>1</v>
      </c>
      <c r="G191" s="22">
        <v>1400</v>
      </c>
      <c r="H191" s="22">
        <f t="shared" si="3"/>
        <v>1400</v>
      </c>
    </row>
    <row r="192" spans="2:8" ht="42">
      <c r="B192" s="17">
        <v>173</v>
      </c>
      <c r="C192" s="17" t="s">
        <v>407</v>
      </c>
      <c r="D192" s="17">
        <v>1014</v>
      </c>
      <c r="E192" s="17" t="s">
        <v>140</v>
      </c>
      <c r="F192" s="17">
        <v>1</v>
      </c>
      <c r="G192" s="22">
        <v>7500</v>
      </c>
      <c r="H192" s="22">
        <f t="shared" si="3"/>
        <v>7500</v>
      </c>
    </row>
    <row r="193" spans="2:8" ht="21">
      <c r="B193" s="17">
        <v>174</v>
      </c>
      <c r="C193" s="17" t="s">
        <v>141</v>
      </c>
      <c r="D193" s="17">
        <v>1014</v>
      </c>
      <c r="E193" s="17">
        <v>101440045</v>
      </c>
      <c r="F193" s="17">
        <v>1</v>
      </c>
      <c r="G193" s="22">
        <v>2040</v>
      </c>
      <c r="H193" s="22">
        <f t="shared" si="3"/>
        <v>2040</v>
      </c>
    </row>
    <row r="194" spans="2:8" ht="21">
      <c r="B194" s="17">
        <v>175</v>
      </c>
      <c r="C194" s="17" t="s">
        <v>142</v>
      </c>
      <c r="D194" s="17">
        <v>1014</v>
      </c>
      <c r="E194" s="17">
        <v>101440046</v>
      </c>
      <c r="F194" s="17">
        <v>1</v>
      </c>
      <c r="G194" s="22">
        <v>1130</v>
      </c>
      <c r="H194" s="22">
        <f t="shared" si="3"/>
        <v>1130</v>
      </c>
    </row>
    <row r="195" spans="2:8" ht="21">
      <c r="B195" s="17">
        <v>176</v>
      </c>
      <c r="C195" s="17" t="s">
        <v>143</v>
      </c>
      <c r="D195" s="17">
        <v>1014</v>
      </c>
      <c r="E195" s="17">
        <v>101440047</v>
      </c>
      <c r="F195" s="17">
        <v>1</v>
      </c>
      <c r="G195" s="22">
        <v>2800</v>
      </c>
      <c r="H195" s="22">
        <f t="shared" si="3"/>
        <v>2800</v>
      </c>
    </row>
    <row r="196" spans="2:8" ht="21">
      <c r="B196" s="17">
        <v>177</v>
      </c>
      <c r="C196" s="17" t="s">
        <v>144</v>
      </c>
      <c r="D196" s="17">
        <v>1014</v>
      </c>
      <c r="E196" s="17">
        <v>101440048</v>
      </c>
      <c r="F196" s="17">
        <v>1</v>
      </c>
      <c r="G196" s="22">
        <v>1439</v>
      </c>
      <c r="H196" s="22">
        <f t="shared" si="3"/>
        <v>1439</v>
      </c>
    </row>
    <row r="197" spans="2:8" ht="25.5" customHeight="1">
      <c r="B197" s="17">
        <v>178</v>
      </c>
      <c r="C197" s="17" t="s">
        <v>145</v>
      </c>
      <c r="D197" s="17">
        <v>1014</v>
      </c>
      <c r="E197" s="17">
        <v>101440137</v>
      </c>
      <c r="F197" s="17">
        <v>1</v>
      </c>
      <c r="G197" s="22">
        <v>3200</v>
      </c>
      <c r="H197" s="22">
        <f t="shared" si="3"/>
        <v>3200</v>
      </c>
    </row>
    <row r="198" spans="2:8" ht="42">
      <c r="B198" s="17">
        <v>179</v>
      </c>
      <c r="C198" s="17" t="s">
        <v>408</v>
      </c>
      <c r="D198" s="17">
        <v>1014</v>
      </c>
      <c r="E198" s="17" t="s">
        <v>146</v>
      </c>
      <c r="F198" s="17">
        <v>1</v>
      </c>
      <c r="G198" s="22">
        <v>7500</v>
      </c>
      <c r="H198" s="22">
        <f t="shared" si="3"/>
        <v>7500</v>
      </c>
    </row>
    <row r="199" spans="2:8" ht="21">
      <c r="B199" s="17">
        <v>180</v>
      </c>
      <c r="C199" s="17" t="s">
        <v>147</v>
      </c>
      <c r="D199" s="17">
        <v>1014</v>
      </c>
      <c r="E199" s="17">
        <v>101440049</v>
      </c>
      <c r="F199" s="17">
        <v>1</v>
      </c>
      <c r="G199" s="22">
        <v>249</v>
      </c>
      <c r="H199" s="22">
        <f t="shared" si="3"/>
        <v>249</v>
      </c>
    </row>
    <row r="200" spans="2:8" ht="21">
      <c r="B200" s="17">
        <v>181</v>
      </c>
      <c r="C200" s="17" t="s">
        <v>148</v>
      </c>
      <c r="D200" s="17">
        <v>1014</v>
      </c>
      <c r="E200" s="17">
        <v>101440050</v>
      </c>
      <c r="F200" s="17">
        <v>1</v>
      </c>
      <c r="G200" s="22">
        <v>4564</v>
      </c>
      <c r="H200" s="22">
        <f t="shared" si="3"/>
        <v>4564</v>
      </c>
    </row>
    <row r="201" spans="2:8" ht="25.5" customHeight="1">
      <c r="B201" s="17">
        <v>182</v>
      </c>
      <c r="C201" s="17" t="s">
        <v>149</v>
      </c>
      <c r="D201" s="17">
        <v>1014</v>
      </c>
      <c r="E201" s="17">
        <v>101440051</v>
      </c>
      <c r="F201" s="17">
        <v>1</v>
      </c>
      <c r="G201" s="22">
        <v>3821</v>
      </c>
      <c r="H201" s="22">
        <f t="shared" si="3"/>
        <v>3821</v>
      </c>
    </row>
    <row r="202" spans="2:8" ht="21">
      <c r="B202" s="17">
        <v>183</v>
      </c>
      <c r="C202" s="31" t="s">
        <v>150</v>
      </c>
      <c r="D202" s="17">
        <v>1014</v>
      </c>
      <c r="E202" s="17">
        <v>101440052</v>
      </c>
      <c r="F202" s="17">
        <v>1</v>
      </c>
      <c r="G202" s="22">
        <v>1200</v>
      </c>
      <c r="H202" s="22">
        <f t="shared" si="3"/>
        <v>1200</v>
      </c>
    </row>
    <row r="203" spans="2:8" ht="21">
      <c r="B203" s="17">
        <v>184</v>
      </c>
      <c r="C203" s="17" t="s">
        <v>150</v>
      </c>
      <c r="D203" s="17">
        <v>1014</v>
      </c>
      <c r="E203" s="17">
        <v>101440054</v>
      </c>
      <c r="F203" s="17">
        <v>1</v>
      </c>
      <c r="G203" s="22">
        <v>1287</v>
      </c>
      <c r="H203" s="22">
        <f t="shared" si="3"/>
        <v>1287</v>
      </c>
    </row>
    <row r="204" spans="2:8" ht="42">
      <c r="B204" s="17">
        <v>185</v>
      </c>
      <c r="C204" s="17" t="s">
        <v>151</v>
      </c>
      <c r="D204" s="17">
        <v>1014</v>
      </c>
      <c r="E204" s="17" t="s">
        <v>152</v>
      </c>
      <c r="F204" s="17">
        <v>1</v>
      </c>
      <c r="G204" s="22">
        <v>7500</v>
      </c>
      <c r="H204" s="22">
        <f t="shared" si="3"/>
        <v>7500</v>
      </c>
    </row>
    <row r="205" spans="2:8" ht="21">
      <c r="B205" s="17">
        <v>186</v>
      </c>
      <c r="C205" s="17" t="s">
        <v>153</v>
      </c>
      <c r="D205" s="17">
        <v>1014</v>
      </c>
      <c r="E205" s="17">
        <v>101440055</v>
      </c>
      <c r="F205" s="17">
        <v>1</v>
      </c>
      <c r="G205" s="22">
        <v>1260</v>
      </c>
      <c r="H205" s="22">
        <f t="shared" si="3"/>
        <v>1260</v>
      </c>
    </row>
    <row r="206" spans="2:8" ht="21">
      <c r="B206" s="17">
        <v>187</v>
      </c>
      <c r="C206" s="17" t="s">
        <v>154</v>
      </c>
      <c r="D206" s="17">
        <v>1014</v>
      </c>
      <c r="E206" s="17">
        <v>101440056</v>
      </c>
      <c r="F206" s="17">
        <v>1</v>
      </c>
      <c r="G206" s="22">
        <v>1294</v>
      </c>
      <c r="H206" s="22">
        <f t="shared" si="3"/>
        <v>1294</v>
      </c>
    </row>
    <row r="207" spans="2:8" ht="21">
      <c r="B207" s="17">
        <v>188</v>
      </c>
      <c r="C207" s="17" t="s">
        <v>155</v>
      </c>
      <c r="D207" s="17">
        <v>1014</v>
      </c>
      <c r="E207" s="17">
        <v>101440057</v>
      </c>
      <c r="F207" s="17">
        <v>1</v>
      </c>
      <c r="G207" s="22">
        <v>1167</v>
      </c>
      <c r="H207" s="22">
        <f t="shared" si="3"/>
        <v>1167</v>
      </c>
    </row>
    <row r="208" spans="2:8" ht="21">
      <c r="B208" s="17">
        <v>189</v>
      </c>
      <c r="C208" s="17" t="s">
        <v>154</v>
      </c>
      <c r="D208" s="17">
        <v>1014</v>
      </c>
      <c r="E208" s="17">
        <v>101440058</v>
      </c>
      <c r="F208" s="17">
        <v>1</v>
      </c>
      <c r="G208" s="22">
        <v>1391</v>
      </c>
      <c r="H208" s="22">
        <f t="shared" si="3"/>
        <v>1391</v>
      </c>
    </row>
    <row r="209" spans="2:8" ht="21">
      <c r="B209" s="17">
        <v>190</v>
      </c>
      <c r="C209" s="17" t="s">
        <v>156</v>
      </c>
      <c r="D209" s="17">
        <v>1014</v>
      </c>
      <c r="E209" s="17">
        <v>101440059</v>
      </c>
      <c r="F209" s="17">
        <v>1</v>
      </c>
      <c r="G209" s="22">
        <v>1420</v>
      </c>
      <c r="H209" s="22">
        <f t="shared" si="3"/>
        <v>1420</v>
      </c>
    </row>
    <row r="210" spans="2:8" ht="42">
      <c r="B210" s="17">
        <v>191</v>
      </c>
      <c r="C210" s="17" t="s">
        <v>409</v>
      </c>
      <c r="D210" s="17">
        <v>1014</v>
      </c>
      <c r="E210" s="17">
        <v>101440060</v>
      </c>
      <c r="F210" s="17">
        <v>1</v>
      </c>
      <c r="G210" s="22">
        <v>4320</v>
      </c>
      <c r="H210" s="22">
        <f t="shared" si="3"/>
        <v>4320</v>
      </c>
    </row>
    <row r="211" spans="2:8" ht="42">
      <c r="B211" s="17">
        <v>192</v>
      </c>
      <c r="C211" s="17" t="s">
        <v>410</v>
      </c>
      <c r="D211" s="17">
        <v>1014</v>
      </c>
      <c r="E211" s="17">
        <v>101440061</v>
      </c>
      <c r="F211" s="17">
        <v>1</v>
      </c>
      <c r="G211" s="22">
        <v>2800</v>
      </c>
      <c r="H211" s="22">
        <f t="shared" si="3"/>
        <v>2800</v>
      </c>
    </row>
    <row r="212" spans="2:8" ht="42">
      <c r="B212" s="17">
        <v>193</v>
      </c>
      <c r="C212" s="17" t="s">
        <v>411</v>
      </c>
      <c r="D212" s="17">
        <v>1014</v>
      </c>
      <c r="E212" s="17">
        <v>101440062</v>
      </c>
      <c r="F212" s="17">
        <v>1</v>
      </c>
      <c r="G212" s="22">
        <v>1625</v>
      </c>
      <c r="H212" s="22">
        <f t="shared" si="3"/>
        <v>1625</v>
      </c>
    </row>
    <row r="213" spans="2:8" ht="21">
      <c r="B213" s="17">
        <v>194</v>
      </c>
      <c r="C213" s="17" t="s">
        <v>157</v>
      </c>
      <c r="D213" s="17">
        <v>1014</v>
      </c>
      <c r="E213" s="17">
        <v>101440063</v>
      </c>
      <c r="F213" s="17">
        <v>1</v>
      </c>
      <c r="G213" s="22">
        <v>1170</v>
      </c>
      <c r="H213" s="22">
        <f t="shared" si="3"/>
        <v>1170</v>
      </c>
    </row>
    <row r="214" spans="2:8" ht="21">
      <c r="B214" s="17">
        <v>195</v>
      </c>
      <c r="C214" s="17" t="s">
        <v>158</v>
      </c>
      <c r="D214" s="17">
        <v>1014</v>
      </c>
      <c r="E214" s="17">
        <v>101440064</v>
      </c>
      <c r="F214" s="17">
        <v>1</v>
      </c>
      <c r="G214" s="22">
        <v>6670</v>
      </c>
      <c r="H214" s="22">
        <f t="shared" si="3"/>
        <v>6670</v>
      </c>
    </row>
    <row r="215" spans="2:8" ht="21">
      <c r="B215" s="17">
        <v>196</v>
      </c>
      <c r="C215" s="17" t="s">
        <v>159</v>
      </c>
      <c r="D215" s="17">
        <v>1014</v>
      </c>
      <c r="E215" s="17">
        <v>101440065</v>
      </c>
      <c r="F215" s="17">
        <v>1</v>
      </c>
      <c r="G215" s="22">
        <v>4480</v>
      </c>
      <c r="H215" s="22">
        <f t="shared" si="3"/>
        <v>4480</v>
      </c>
    </row>
    <row r="216" spans="2:8" ht="21">
      <c r="B216" s="17">
        <v>197</v>
      </c>
      <c r="C216" s="17" t="s">
        <v>160</v>
      </c>
      <c r="D216" s="17">
        <v>1014</v>
      </c>
      <c r="E216" s="17">
        <v>101440066</v>
      </c>
      <c r="F216" s="17">
        <v>1</v>
      </c>
      <c r="G216" s="22">
        <v>2180</v>
      </c>
      <c r="H216" s="22">
        <f t="shared" si="3"/>
        <v>2180</v>
      </c>
    </row>
    <row r="217" spans="2:8" ht="21" hidden="1">
      <c r="B217" s="17"/>
      <c r="C217" s="24" t="s">
        <v>42</v>
      </c>
      <c r="D217" s="17"/>
      <c r="E217" s="17"/>
      <c r="F217" s="17"/>
      <c r="G217" s="22"/>
      <c r="H217" s="25">
        <f>SUM(H142:H216)</f>
        <v>489823.60000000003</v>
      </c>
    </row>
    <row r="218" spans="2:8" ht="21" hidden="1">
      <c r="B218" s="17"/>
      <c r="C218" s="24"/>
      <c r="D218" s="17"/>
      <c r="E218" s="17"/>
      <c r="F218" s="17"/>
      <c r="G218" s="22"/>
      <c r="H218" s="25"/>
    </row>
    <row r="219" spans="2:8" ht="40.5" hidden="1">
      <c r="B219" s="18"/>
      <c r="C219" s="18" t="s">
        <v>0</v>
      </c>
      <c r="D219" s="18" t="s">
        <v>1</v>
      </c>
      <c r="E219" s="18" t="s">
        <v>2</v>
      </c>
      <c r="F219" s="18" t="s">
        <v>3</v>
      </c>
      <c r="G219" s="18" t="s">
        <v>4</v>
      </c>
      <c r="H219" s="18" t="s">
        <v>5</v>
      </c>
    </row>
    <row r="220" spans="2:8" ht="21">
      <c r="B220" s="17">
        <v>198</v>
      </c>
      <c r="C220" s="17" t="s">
        <v>161</v>
      </c>
      <c r="D220" s="17">
        <v>1014</v>
      </c>
      <c r="E220" s="17">
        <v>101440067</v>
      </c>
      <c r="F220" s="17">
        <v>1</v>
      </c>
      <c r="G220" s="22">
        <v>1565</v>
      </c>
      <c r="H220" s="22">
        <f t="shared" si="3"/>
        <v>1565</v>
      </c>
    </row>
    <row r="221" spans="2:8" ht="21">
      <c r="B221" s="17">
        <v>199</v>
      </c>
      <c r="C221" s="17" t="s">
        <v>162</v>
      </c>
      <c r="D221" s="17">
        <v>1014</v>
      </c>
      <c r="E221" s="17">
        <v>101440126</v>
      </c>
      <c r="F221" s="17">
        <v>1</v>
      </c>
      <c r="G221" s="22">
        <v>450</v>
      </c>
      <c r="H221" s="22">
        <f t="shared" si="3"/>
        <v>450</v>
      </c>
    </row>
    <row r="222" spans="2:8" ht="42">
      <c r="B222" s="17">
        <v>200</v>
      </c>
      <c r="C222" s="17" t="s">
        <v>412</v>
      </c>
      <c r="D222" s="17">
        <v>1014</v>
      </c>
      <c r="E222" s="17" t="s">
        <v>163</v>
      </c>
      <c r="F222" s="17">
        <v>1</v>
      </c>
      <c r="G222" s="22">
        <v>7500</v>
      </c>
      <c r="H222" s="22">
        <f t="shared" si="3"/>
        <v>7500</v>
      </c>
    </row>
    <row r="223" spans="2:8" ht="42">
      <c r="B223" s="17">
        <v>201</v>
      </c>
      <c r="C223" s="17" t="s">
        <v>413</v>
      </c>
      <c r="D223" s="17">
        <v>1014</v>
      </c>
      <c r="E223" s="17">
        <v>101440068</v>
      </c>
      <c r="F223" s="17">
        <v>1</v>
      </c>
      <c r="G223" s="22">
        <v>1970</v>
      </c>
      <c r="H223" s="22">
        <f t="shared" si="3"/>
        <v>1970</v>
      </c>
    </row>
    <row r="224" spans="2:8" ht="27" customHeight="1">
      <c r="B224" s="17">
        <v>202</v>
      </c>
      <c r="C224" s="17" t="s">
        <v>414</v>
      </c>
      <c r="D224" s="17">
        <v>1014</v>
      </c>
      <c r="E224" s="17">
        <v>101440127</v>
      </c>
      <c r="F224" s="17">
        <v>1</v>
      </c>
      <c r="G224" s="22">
        <v>450</v>
      </c>
      <c r="H224" s="22">
        <f t="shared" si="3"/>
        <v>450</v>
      </c>
    </row>
    <row r="225" spans="2:8" ht="42">
      <c r="B225" s="17">
        <v>203</v>
      </c>
      <c r="C225" s="17" t="s">
        <v>415</v>
      </c>
      <c r="D225" s="17">
        <v>1014</v>
      </c>
      <c r="E225" s="17">
        <v>101440128</v>
      </c>
      <c r="F225" s="17">
        <v>1</v>
      </c>
      <c r="G225" s="22">
        <v>3200</v>
      </c>
      <c r="H225" s="22">
        <f t="shared" si="3"/>
        <v>3200</v>
      </c>
    </row>
    <row r="226" spans="2:8" ht="21">
      <c r="B226" s="32">
        <v>204</v>
      </c>
      <c r="C226" s="33" t="s">
        <v>164</v>
      </c>
      <c r="D226" s="17">
        <v>1014</v>
      </c>
      <c r="E226" s="17">
        <v>101440069</v>
      </c>
      <c r="F226" s="17">
        <v>1</v>
      </c>
      <c r="G226" s="22">
        <v>1316</v>
      </c>
      <c r="H226" s="22">
        <f t="shared" si="3"/>
        <v>1316</v>
      </c>
    </row>
    <row r="227" spans="2:8" ht="21">
      <c r="B227" s="17">
        <v>205</v>
      </c>
      <c r="C227" s="33" t="s">
        <v>164</v>
      </c>
      <c r="D227" s="17">
        <v>1014</v>
      </c>
      <c r="E227" s="17">
        <v>101440070</v>
      </c>
      <c r="F227" s="17">
        <v>1</v>
      </c>
      <c r="G227" s="22">
        <v>1316</v>
      </c>
      <c r="H227" s="22">
        <f aca="true" t="shared" si="4" ref="H227:H290">F227*G227</f>
        <v>1316</v>
      </c>
    </row>
    <row r="228" spans="2:8" ht="42">
      <c r="B228" s="17">
        <v>206</v>
      </c>
      <c r="C228" s="17" t="s">
        <v>416</v>
      </c>
      <c r="D228" s="17">
        <v>1014</v>
      </c>
      <c r="E228" s="17" t="s">
        <v>165</v>
      </c>
      <c r="F228" s="17">
        <v>1</v>
      </c>
      <c r="G228" s="22">
        <v>7500</v>
      </c>
      <c r="H228" s="22">
        <f t="shared" si="4"/>
        <v>7500</v>
      </c>
    </row>
    <row r="229" spans="2:8" ht="21">
      <c r="B229" s="17">
        <v>207</v>
      </c>
      <c r="C229" s="17" t="s">
        <v>166</v>
      </c>
      <c r="D229" s="17">
        <v>1014</v>
      </c>
      <c r="E229" s="17">
        <v>101440071</v>
      </c>
      <c r="F229" s="17">
        <v>1</v>
      </c>
      <c r="G229" s="22">
        <v>1460</v>
      </c>
      <c r="H229" s="22">
        <f t="shared" si="4"/>
        <v>1460</v>
      </c>
    </row>
    <row r="230" spans="2:8" ht="21">
      <c r="B230" s="17">
        <v>208</v>
      </c>
      <c r="C230" s="17" t="s">
        <v>167</v>
      </c>
      <c r="D230" s="17">
        <v>1014</v>
      </c>
      <c r="E230" s="17">
        <v>101440072</v>
      </c>
      <c r="F230" s="17">
        <v>1</v>
      </c>
      <c r="G230" s="22">
        <v>1217</v>
      </c>
      <c r="H230" s="22">
        <f t="shared" si="4"/>
        <v>1217</v>
      </c>
    </row>
    <row r="231" spans="2:8" ht="21">
      <c r="B231" s="17">
        <v>209</v>
      </c>
      <c r="C231" s="17" t="s">
        <v>168</v>
      </c>
      <c r="D231" s="17">
        <v>1014</v>
      </c>
      <c r="E231" s="17">
        <v>101440073</v>
      </c>
      <c r="F231" s="17">
        <v>1</v>
      </c>
      <c r="G231" s="22">
        <v>1375</v>
      </c>
      <c r="H231" s="22">
        <f t="shared" si="4"/>
        <v>1375</v>
      </c>
    </row>
    <row r="232" spans="2:8" ht="21">
      <c r="B232" s="17">
        <v>210</v>
      </c>
      <c r="C232" s="17" t="s">
        <v>169</v>
      </c>
      <c r="D232" s="17">
        <v>1014</v>
      </c>
      <c r="E232" s="17">
        <v>101440074</v>
      </c>
      <c r="F232" s="17">
        <v>1</v>
      </c>
      <c r="G232" s="22">
        <v>1385</v>
      </c>
      <c r="H232" s="22">
        <f t="shared" si="4"/>
        <v>1385</v>
      </c>
    </row>
    <row r="233" spans="2:8" ht="21">
      <c r="B233" s="17">
        <v>211</v>
      </c>
      <c r="C233" s="17" t="s">
        <v>170</v>
      </c>
      <c r="D233" s="17">
        <v>1014</v>
      </c>
      <c r="E233" s="17">
        <v>101440120</v>
      </c>
      <c r="F233" s="17">
        <v>1</v>
      </c>
      <c r="G233" s="22">
        <v>450</v>
      </c>
      <c r="H233" s="22">
        <f t="shared" si="4"/>
        <v>450</v>
      </c>
    </row>
    <row r="234" spans="2:8" ht="21">
      <c r="B234" s="17">
        <v>212</v>
      </c>
      <c r="C234" s="17" t="s">
        <v>171</v>
      </c>
      <c r="D234" s="17">
        <v>1014</v>
      </c>
      <c r="E234" s="17">
        <v>101440121</v>
      </c>
      <c r="F234" s="17">
        <v>1</v>
      </c>
      <c r="G234" s="22">
        <v>2400</v>
      </c>
      <c r="H234" s="22">
        <f t="shared" si="4"/>
        <v>2400</v>
      </c>
    </row>
    <row r="235" spans="2:8" ht="42">
      <c r="B235" s="17">
        <v>213</v>
      </c>
      <c r="C235" s="17" t="s">
        <v>417</v>
      </c>
      <c r="D235" s="17">
        <v>1014</v>
      </c>
      <c r="E235" s="17" t="s">
        <v>172</v>
      </c>
      <c r="F235" s="17">
        <v>1</v>
      </c>
      <c r="G235" s="22">
        <v>7500</v>
      </c>
      <c r="H235" s="22">
        <f t="shared" si="4"/>
        <v>7500</v>
      </c>
    </row>
    <row r="236" spans="2:8" ht="21">
      <c r="B236" s="17">
        <v>214</v>
      </c>
      <c r="C236" s="17" t="s">
        <v>173</v>
      </c>
      <c r="D236" s="17">
        <v>1014</v>
      </c>
      <c r="E236" s="17">
        <v>101440075</v>
      </c>
      <c r="F236" s="17">
        <v>1</v>
      </c>
      <c r="G236" s="22">
        <v>3146</v>
      </c>
      <c r="H236" s="22">
        <f t="shared" si="4"/>
        <v>3146</v>
      </c>
    </row>
    <row r="237" spans="2:8" ht="21">
      <c r="B237" s="17">
        <v>215</v>
      </c>
      <c r="C237" s="17" t="s">
        <v>174</v>
      </c>
      <c r="D237" s="17">
        <v>1014</v>
      </c>
      <c r="E237" s="17">
        <v>101440076</v>
      </c>
      <c r="F237" s="17">
        <v>1</v>
      </c>
      <c r="G237" s="22">
        <v>1069</v>
      </c>
      <c r="H237" s="22">
        <f t="shared" si="4"/>
        <v>1069</v>
      </c>
    </row>
    <row r="238" spans="2:8" ht="21">
      <c r="B238" s="17">
        <v>216</v>
      </c>
      <c r="C238" s="17" t="s">
        <v>175</v>
      </c>
      <c r="D238" s="17">
        <v>1014</v>
      </c>
      <c r="E238" s="17">
        <v>101440077</v>
      </c>
      <c r="F238" s="17">
        <v>1</v>
      </c>
      <c r="G238" s="22">
        <v>1617</v>
      </c>
      <c r="H238" s="22">
        <f t="shared" si="4"/>
        <v>1617</v>
      </c>
    </row>
    <row r="239" spans="2:8" ht="42">
      <c r="B239" s="17">
        <v>217</v>
      </c>
      <c r="C239" s="17" t="s">
        <v>418</v>
      </c>
      <c r="D239" s="17">
        <v>1014</v>
      </c>
      <c r="E239" s="17" t="s">
        <v>176</v>
      </c>
      <c r="F239" s="17">
        <v>1</v>
      </c>
      <c r="G239" s="22">
        <v>7500</v>
      </c>
      <c r="H239" s="22">
        <f t="shared" si="4"/>
        <v>7500</v>
      </c>
    </row>
    <row r="240" spans="2:8" ht="21">
      <c r="B240" s="17">
        <v>218</v>
      </c>
      <c r="C240" s="17" t="s">
        <v>177</v>
      </c>
      <c r="D240" s="17">
        <v>1014</v>
      </c>
      <c r="E240" s="17">
        <v>101440078</v>
      </c>
      <c r="F240" s="17">
        <v>1</v>
      </c>
      <c r="G240" s="22">
        <v>1064</v>
      </c>
      <c r="H240" s="22">
        <f t="shared" si="4"/>
        <v>1064</v>
      </c>
    </row>
    <row r="241" spans="2:8" ht="21">
      <c r="B241" s="17">
        <v>219</v>
      </c>
      <c r="C241" s="17" t="s">
        <v>178</v>
      </c>
      <c r="D241" s="17">
        <v>1014</v>
      </c>
      <c r="E241" s="17">
        <v>101440079</v>
      </c>
      <c r="F241" s="17">
        <v>1</v>
      </c>
      <c r="G241" s="22">
        <v>1439</v>
      </c>
      <c r="H241" s="22">
        <f t="shared" si="4"/>
        <v>1439</v>
      </c>
    </row>
    <row r="242" spans="2:8" ht="21">
      <c r="B242" s="17">
        <v>220</v>
      </c>
      <c r="C242" s="17" t="s">
        <v>179</v>
      </c>
      <c r="D242" s="17">
        <v>1014</v>
      </c>
      <c r="E242" s="17">
        <v>101440080</v>
      </c>
      <c r="F242" s="17">
        <v>1</v>
      </c>
      <c r="G242" s="22">
        <v>318</v>
      </c>
      <c r="H242" s="22">
        <f t="shared" si="4"/>
        <v>318</v>
      </c>
    </row>
    <row r="243" spans="2:8" ht="22.5" customHeight="1">
      <c r="B243" s="17">
        <v>221</v>
      </c>
      <c r="C243" s="17" t="s">
        <v>180</v>
      </c>
      <c r="D243" s="17">
        <v>1014</v>
      </c>
      <c r="E243" s="17">
        <v>101440081</v>
      </c>
      <c r="F243" s="17">
        <v>1</v>
      </c>
      <c r="G243" s="22">
        <v>392</v>
      </c>
      <c r="H243" s="22">
        <f t="shared" si="4"/>
        <v>392</v>
      </c>
    </row>
    <row r="244" spans="2:8" ht="42">
      <c r="B244" s="17">
        <v>222</v>
      </c>
      <c r="C244" s="17" t="s">
        <v>419</v>
      </c>
      <c r="D244" s="17">
        <v>1014</v>
      </c>
      <c r="E244" s="17">
        <v>101440136</v>
      </c>
      <c r="F244" s="17">
        <v>1</v>
      </c>
      <c r="G244" s="22">
        <v>3200</v>
      </c>
      <c r="H244" s="22">
        <f t="shared" si="4"/>
        <v>3200</v>
      </c>
    </row>
    <row r="245" spans="2:8" ht="21">
      <c r="B245" s="17">
        <v>223</v>
      </c>
      <c r="C245" s="17" t="s">
        <v>181</v>
      </c>
      <c r="D245" s="17">
        <v>1014</v>
      </c>
      <c r="E245" s="17">
        <v>101440082</v>
      </c>
      <c r="F245" s="17">
        <v>1</v>
      </c>
      <c r="G245" s="22">
        <v>1826</v>
      </c>
      <c r="H245" s="22">
        <f t="shared" si="4"/>
        <v>1826</v>
      </c>
    </row>
    <row r="246" spans="2:8" ht="21">
      <c r="B246" s="17">
        <v>224</v>
      </c>
      <c r="C246" s="17" t="s">
        <v>182</v>
      </c>
      <c r="D246" s="17">
        <v>1014</v>
      </c>
      <c r="E246" s="17">
        <v>101440083</v>
      </c>
      <c r="F246" s="17">
        <v>1</v>
      </c>
      <c r="G246" s="22">
        <v>1237</v>
      </c>
      <c r="H246" s="22">
        <f t="shared" si="4"/>
        <v>1237</v>
      </c>
    </row>
    <row r="247" spans="2:8" ht="21">
      <c r="B247" s="17">
        <v>225</v>
      </c>
      <c r="C247" s="17" t="s">
        <v>183</v>
      </c>
      <c r="D247" s="17">
        <v>1014</v>
      </c>
      <c r="E247" s="17">
        <v>101440140</v>
      </c>
      <c r="F247" s="17">
        <v>1</v>
      </c>
      <c r="G247" s="22">
        <v>2400</v>
      </c>
      <c r="H247" s="22">
        <f t="shared" si="4"/>
        <v>2400</v>
      </c>
    </row>
    <row r="248" spans="2:8" ht="42">
      <c r="B248" s="17">
        <v>226</v>
      </c>
      <c r="C248" s="17" t="s">
        <v>420</v>
      </c>
      <c r="D248" s="17">
        <v>1014</v>
      </c>
      <c r="E248" s="17" t="s">
        <v>184</v>
      </c>
      <c r="F248" s="17">
        <v>1</v>
      </c>
      <c r="G248" s="22">
        <v>7500</v>
      </c>
      <c r="H248" s="22">
        <f t="shared" si="4"/>
        <v>7500</v>
      </c>
    </row>
    <row r="249" spans="2:8" ht="21">
      <c r="B249" s="17">
        <v>227</v>
      </c>
      <c r="C249" s="17" t="s">
        <v>185</v>
      </c>
      <c r="D249" s="17">
        <v>1014</v>
      </c>
      <c r="E249" s="17">
        <v>101440084</v>
      </c>
      <c r="F249" s="17">
        <v>1</v>
      </c>
      <c r="G249" s="22">
        <v>2800</v>
      </c>
      <c r="H249" s="22">
        <f t="shared" si="4"/>
        <v>2800</v>
      </c>
    </row>
    <row r="250" spans="2:8" ht="21">
      <c r="B250" s="17">
        <v>228</v>
      </c>
      <c r="C250" s="17" t="s">
        <v>186</v>
      </c>
      <c r="D250" s="17">
        <v>1014</v>
      </c>
      <c r="E250" s="17">
        <v>101440085</v>
      </c>
      <c r="F250" s="17">
        <v>1</v>
      </c>
      <c r="G250" s="22">
        <v>1625</v>
      </c>
      <c r="H250" s="22">
        <f t="shared" si="4"/>
        <v>1625</v>
      </c>
    </row>
    <row r="251" spans="2:8" ht="21">
      <c r="B251" s="17">
        <v>229</v>
      </c>
      <c r="C251" s="17" t="s">
        <v>187</v>
      </c>
      <c r="D251" s="17">
        <v>1014</v>
      </c>
      <c r="E251" s="17">
        <v>101440086</v>
      </c>
      <c r="F251" s="17">
        <v>1</v>
      </c>
      <c r="G251" s="22">
        <v>4480</v>
      </c>
      <c r="H251" s="22">
        <f t="shared" si="4"/>
        <v>4480</v>
      </c>
    </row>
    <row r="252" spans="2:8" ht="21">
      <c r="B252" s="17">
        <v>230</v>
      </c>
      <c r="C252" s="17" t="s">
        <v>188</v>
      </c>
      <c r="D252" s="17">
        <v>1014</v>
      </c>
      <c r="E252" s="17">
        <v>101440087</v>
      </c>
      <c r="F252" s="17">
        <v>1</v>
      </c>
      <c r="G252" s="22">
        <v>6670</v>
      </c>
      <c r="H252" s="22">
        <f t="shared" si="4"/>
        <v>6670</v>
      </c>
    </row>
    <row r="253" spans="2:8" ht="21">
      <c r="B253" s="17">
        <v>231</v>
      </c>
      <c r="C253" s="17" t="s">
        <v>189</v>
      </c>
      <c r="D253" s="17">
        <v>1014</v>
      </c>
      <c r="E253" s="17">
        <v>101440088</v>
      </c>
      <c r="F253" s="17">
        <v>1</v>
      </c>
      <c r="G253" s="22">
        <v>1170</v>
      </c>
      <c r="H253" s="22">
        <f t="shared" si="4"/>
        <v>1170</v>
      </c>
    </row>
    <row r="254" spans="2:8" ht="21">
      <c r="B254" s="17">
        <v>232</v>
      </c>
      <c r="C254" s="17" t="s">
        <v>190</v>
      </c>
      <c r="D254" s="17">
        <v>1014</v>
      </c>
      <c r="E254" s="17">
        <v>101440089</v>
      </c>
      <c r="F254" s="17">
        <v>1</v>
      </c>
      <c r="G254" s="22">
        <v>4320</v>
      </c>
      <c r="H254" s="22">
        <f t="shared" si="4"/>
        <v>4320</v>
      </c>
    </row>
    <row r="255" spans="2:8" ht="21">
      <c r="B255" s="17">
        <v>233</v>
      </c>
      <c r="C255" s="17" t="s">
        <v>191</v>
      </c>
      <c r="D255" s="17">
        <v>1014</v>
      </c>
      <c r="E255" s="17">
        <v>101440090</v>
      </c>
      <c r="F255" s="17">
        <v>1</v>
      </c>
      <c r="G255" s="22">
        <v>2180</v>
      </c>
      <c r="H255" s="22">
        <f t="shared" si="4"/>
        <v>2180</v>
      </c>
    </row>
    <row r="256" spans="2:8" ht="21">
      <c r="B256" s="17">
        <v>234</v>
      </c>
      <c r="C256" s="17" t="s">
        <v>192</v>
      </c>
      <c r="D256" s="17">
        <v>1014</v>
      </c>
      <c r="E256" s="17">
        <v>101440091</v>
      </c>
      <c r="F256" s="17">
        <v>1</v>
      </c>
      <c r="G256" s="22">
        <v>1565</v>
      </c>
      <c r="H256" s="22">
        <f t="shared" si="4"/>
        <v>1565</v>
      </c>
    </row>
    <row r="257" spans="2:8" ht="42">
      <c r="B257" s="17">
        <v>235</v>
      </c>
      <c r="C257" s="17" t="s">
        <v>421</v>
      </c>
      <c r="D257" s="17">
        <v>1014</v>
      </c>
      <c r="E257" s="17" t="s">
        <v>193</v>
      </c>
      <c r="F257" s="17">
        <v>1</v>
      </c>
      <c r="G257" s="22">
        <v>7500</v>
      </c>
      <c r="H257" s="22">
        <f t="shared" si="4"/>
        <v>7500</v>
      </c>
    </row>
    <row r="258" spans="2:8" ht="21">
      <c r="B258" s="17">
        <v>236</v>
      </c>
      <c r="C258" s="17" t="s">
        <v>194</v>
      </c>
      <c r="D258" s="17">
        <v>1014</v>
      </c>
      <c r="E258" s="17">
        <v>101440092</v>
      </c>
      <c r="F258" s="17">
        <v>1</v>
      </c>
      <c r="G258" s="22">
        <v>1170</v>
      </c>
      <c r="H258" s="22">
        <f t="shared" si="4"/>
        <v>1170</v>
      </c>
    </row>
    <row r="259" spans="2:8" ht="21">
      <c r="B259" s="17">
        <v>237</v>
      </c>
      <c r="C259" s="17" t="s">
        <v>195</v>
      </c>
      <c r="D259" s="17">
        <v>1014</v>
      </c>
      <c r="E259" s="17">
        <v>101440093</v>
      </c>
      <c r="F259" s="17">
        <v>1</v>
      </c>
      <c r="G259" s="22">
        <v>1565</v>
      </c>
      <c r="H259" s="22">
        <f t="shared" si="4"/>
        <v>1565</v>
      </c>
    </row>
    <row r="260" spans="2:8" ht="21">
      <c r="B260" s="17">
        <v>238</v>
      </c>
      <c r="C260" s="17" t="s">
        <v>196</v>
      </c>
      <c r="D260" s="17">
        <v>1014</v>
      </c>
      <c r="E260" s="17">
        <v>101440094</v>
      </c>
      <c r="F260" s="17">
        <v>1</v>
      </c>
      <c r="G260" s="22">
        <v>4480</v>
      </c>
      <c r="H260" s="22">
        <f t="shared" si="4"/>
        <v>4480</v>
      </c>
    </row>
    <row r="261" spans="2:8" ht="21">
      <c r="B261" s="17">
        <v>239</v>
      </c>
      <c r="C261" s="17" t="s">
        <v>197</v>
      </c>
      <c r="D261" s="17">
        <v>1014</v>
      </c>
      <c r="E261" s="17">
        <v>101440096</v>
      </c>
      <c r="F261" s="17">
        <v>1</v>
      </c>
      <c r="G261" s="22">
        <v>1625</v>
      </c>
      <c r="H261" s="22">
        <f t="shared" si="4"/>
        <v>1625</v>
      </c>
    </row>
    <row r="262" spans="2:8" ht="21">
      <c r="B262" s="17">
        <v>240</v>
      </c>
      <c r="C262" s="17" t="s">
        <v>198</v>
      </c>
      <c r="D262" s="17">
        <v>1014</v>
      </c>
      <c r="E262" s="17">
        <v>101440097</v>
      </c>
      <c r="F262" s="17">
        <v>1</v>
      </c>
      <c r="G262" s="22">
        <v>6670</v>
      </c>
      <c r="H262" s="22">
        <f t="shared" si="4"/>
        <v>6670</v>
      </c>
    </row>
    <row r="263" spans="2:8" ht="21">
      <c r="B263" s="17">
        <v>241</v>
      </c>
      <c r="C263" s="17" t="s">
        <v>199</v>
      </c>
      <c r="D263" s="17">
        <v>1014</v>
      </c>
      <c r="E263" s="17">
        <v>101440098</v>
      </c>
      <c r="F263" s="17">
        <v>1</v>
      </c>
      <c r="G263" s="22">
        <v>2180</v>
      </c>
      <c r="H263" s="22">
        <f t="shared" si="4"/>
        <v>2180</v>
      </c>
    </row>
    <row r="264" spans="2:8" ht="21">
      <c r="B264" s="17">
        <v>242</v>
      </c>
      <c r="C264" s="17" t="s">
        <v>200</v>
      </c>
      <c r="D264" s="17">
        <v>1014</v>
      </c>
      <c r="E264" s="17">
        <v>101440099</v>
      </c>
      <c r="F264" s="17">
        <v>1</v>
      </c>
      <c r="G264" s="22">
        <v>1694</v>
      </c>
      <c r="H264" s="22">
        <f t="shared" si="4"/>
        <v>1694</v>
      </c>
    </row>
    <row r="265" spans="2:8" ht="21">
      <c r="B265" s="17">
        <v>243</v>
      </c>
      <c r="C265" s="17" t="s">
        <v>201</v>
      </c>
      <c r="D265" s="17">
        <v>1014</v>
      </c>
      <c r="E265" s="17">
        <v>101440100</v>
      </c>
      <c r="F265" s="17">
        <v>1</v>
      </c>
      <c r="G265" s="22">
        <v>4320</v>
      </c>
      <c r="H265" s="22">
        <f t="shared" si="4"/>
        <v>4320</v>
      </c>
    </row>
    <row r="266" spans="2:8" ht="21">
      <c r="B266" s="17">
        <v>244</v>
      </c>
      <c r="C266" s="17" t="s">
        <v>202</v>
      </c>
      <c r="D266" s="17">
        <v>1014</v>
      </c>
      <c r="E266" s="17">
        <v>101440101</v>
      </c>
      <c r="F266" s="17">
        <v>1</v>
      </c>
      <c r="G266" s="22">
        <v>1860</v>
      </c>
      <c r="H266" s="22">
        <f t="shared" si="4"/>
        <v>1860</v>
      </c>
    </row>
    <row r="267" spans="2:8" ht="21">
      <c r="B267" s="17">
        <v>245</v>
      </c>
      <c r="C267" s="17" t="s">
        <v>203</v>
      </c>
      <c r="D267" s="17">
        <v>1014</v>
      </c>
      <c r="E267" s="17">
        <v>101440102</v>
      </c>
      <c r="F267" s="17">
        <v>1</v>
      </c>
      <c r="G267" s="22">
        <v>1379</v>
      </c>
      <c r="H267" s="22">
        <f t="shared" si="4"/>
        <v>1379</v>
      </c>
    </row>
    <row r="268" spans="2:8" ht="21">
      <c r="B268" s="17">
        <v>246</v>
      </c>
      <c r="C268" s="17" t="s">
        <v>204</v>
      </c>
      <c r="D268" s="17">
        <v>1014</v>
      </c>
      <c r="E268" s="17">
        <v>101440103</v>
      </c>
      <c r="F268" s="17">
        <v>1</v>
      </c>
      <c r="G268" s="22">
        <v>6670</v>
      </c>
      <c r="H268" s="22">
        <f t="shared" si="4"/>
        <v>6670</v>
      </c>
    </row>
    <row r="269" spans="2:8" ht="21">
      <c r="B269" s="17">
        <v>247</v>
      </c>
      <c r="C269" s="17" t="s">
        <v>205</v>
      </c>
      <c r="D269" s="17">
        <v>1014</v>
      </c>
      <c r="E269" s="17">
        <v>101440104</v>
      </c>
      <c r="F269" s="17">
        <v>1</v>
      </c>
      <c r="G269" s="22">
        <v>1300</v>
      </c>
      <c r="H269" s="22">
        <f t="shared" si="4"/>
        <v>1300</v>
      </c>
    </row>
    <row r="270" spans="2:8" ht="22.5" customHeight="1">
      <c r="B270" s="17">
        <v>248</v>
      </c>
      <c r="C270" s="17" t="s">
        <v>206</v>
      </c>
      <c r="D270" s="17">
        <v>1014</v>
      </c>
      <c r="E270" s="17">
        <v>101440105</v>
      </c>
      <c r="F270" s="17">
        <v>1</v>
      </c>
      <c r="G270" s="22">
        <v>4480</v>
      </c>
      <c r="H270" s="22">
        <f t="shared" si="4"/>
        <v>4480</v>
      </c>
    </row>
    <row r="271" spans="2:8" ht="21">
      <c r="B271" s="17">
        <v>249</v>
      </c>
      <c r="C271" s="17" t="s">
        <v>203</v>
      </c>
      <c r="D271" s="17">
        <v>1014</v>
      </c>
      <c r="E271" s="17">
        <v>101440106</v>
      </c>
      <c r="F271" s="17">
        <v>1</v>
      </c>
      <c r="G271" s="22">
        <v>2800</v>
      </c>
      <c r="H271" s="22">
        <f t="shared" si="4"/>
        <v>2800</v>
      </c>
    </row>
    <row r="272" spans="2:8" ht="21">
      <c r="B272" s="17">
        <v>250</v>
      </c>
      <c r="C272" s="17" t="s">
        <v>207</v>
      </c>
      <c r="D272" s="17">
        <v>1014</v>
      </c>
      <c r="E272" s="17">
        <v>101440107</v>
      </c>
      <c r="F272" s="34">
        <v>1</v>
      </c>
      <c r="G272" s="22">
        <v>1625</v>
      </c>
      <c r="H272" s="22">
        <f t="shared" si="4"/>
        <v>1625</v>
      </c>
    </row>
    <row r="273" spans="2:8" ht="21">
      <c r="B273" s="17">
        <v>251</v>
      </c>
      <c r="C273" s="17" t="s">
        <v>208</v>
      </c>
      <c r="D273" s="17">
        <v>1014</v>
      </c>
      <c r="E273" s="17">
        <v>101440108</v>
      </c>
      <c r="F273" s="34">
        <v>1</v>
      </c>
      <c r="G273" s="22">
        <v>2180</v>
      </c>
      <c r="H273" s="22">
        <f t="shared" si="4"/>
        <v>2180</v>
      </c>
    </row>
    <row r="274" spans="2:8" ht="42">
      <c r="B274" s="17">
        <v>252</v>
      </c>
      <c r="C274" s="17" t="s">
        <v>422</v>
      </c>
      <c r="D274" s="17">
        <v>1014</v>
      </c>
      <c r="E274" s="17">
        <v>101440109</v>
      </c>
      <c r="F274" s="34">
        <v>1</v>
      </c>
      <c r="G274" s="22">
        <v>4320</v>
      </c>
      <c r="H274" s="22">
        <f t="shared" si="4"/>
        <v>4320</v>
      </c>
    </row>
    <row r="275" spans="2:8" ht="21">
      <c r="B275" s="17">
        <v>253</v>
      </c>
      <c r="C275" s="17" t="s">
        <v>209</v>
      </c>
      <c r="D275" s="17">
        <v>1014</v>
      </c>
      <c r="E275" s="17">
        <v>101440110</v>
      </c>
      <c r="F275" s="34">
        <v>1</v>
      </c>
      <c r="G275" s="22">
        <v>1565</v>
      </c>
      <c r="H275" s="22">
        <f t="shared" si="4"/>
        <v>1565</v>
      </c>
    </row>
    <row r="276" spans="2:8" ht="42">
      <c r="B276" s="17">
        <v>254</v>
      </c>
      <c r="C276" s="17" t="s">
        <v>423</v>
      </c>
      <c r="D276" s="17">
        <v>1014</v>
      </c>
      <c r="E276" s="17" t="s">
        <v>210</v>
      </c>
      <c r="F276" s="34">
        <v>1</v>
      </c>
      <c r="G276" s="22">
        <v>7500</v>
      </c>
      <c r="H276" s="22">
        <f t="shared" si="4"/>
        <v>7500</v>
      </c>
    </row>
    <row r="277" spans="2:8" ht="21">
      <c r="B277" s="17">
        <v>255</v>
      </c>
      <c r="C277" s="17" t="s">
        <v>211</v>
      </c>
      <c r="D277" s="17">
        <v>1014</v>
      </c>
      <c r="E277" s="17">
        <v>101440111</v>
      </c>
      <c r="F277" s="34">
        <v>1</v>
      </c>
      <c r="G277" s="22">
        <v>1360</v>
      </c>
      <c r="H277" s="22">
        <f t="shared" si="4"/>
        <v>1360</v>
      </c>
    </row>
    <row r="278" spans="2:8" ht="42">
      <c r="B278" s="17">
        <v>256</v>
      </c>
      <c r="C278" s="17" t="s">
        <v>424</v>
      </c>
      <c r="D278" s="17">
        <v>1014</v>
      </c>
      <c r="E278" s="17">
        <v>101440112</v>
      </c>
      <c r="F278" s="34">
        <v>1</v>
      </c>
      <c r="G278" s="22">
        <v>4320</v>
      </c>
      <c r="H278" s="22">
        <f t="shared" si="4"/>
        <v>4320</v>
      </c>
    </row>
    <row r="279" spans="2:8" ht="21">
      <c r="B279" s="17">
        <v>257</v>
      </c>
      <c r="C279" s="17" t="s">
        <v>319</v>
      </c>
      <c r="D279" s="17">
        <v>1014</v>
      </c>
      <c r="E279" s="17">
        <v>101440113</v>
      </c>
      <c r="F279" s="34">
        <v>1</v>
      </c>
      <c r="G279" s="22">
        <v>2800</v>
      </c>
      <c r="H279" s="22">
        <f t="shared" si="4"/>
        <v>2800</v>
      </c>
    </row>
    <row r="280" spans="2:8" ht="42">
      <c r="B280" s="17">
        <v>258</v>
      </c>
      <c r="C280" s="17" t="s">
        <v>212</v>
      </c>
      <c r="D280" s="17">
        <v>1014</v>
      </c>
      <c r="E280" s="17">
        <v>101440114</v>
      </c>
      <c r="F280" s="34">
        <v>1</v>
      </c>
      <c r="G280" s="22">
        <v>1625</v>
      </c>
      <c r="H280" s="22">
        <f t="shared" si="4"/>
        <v>1625</v>
      </c>
    </row>
    <row r="281" spans="2:8" ht="21">
      <c r="B281" s="17">
        <v>259</v>
      </c>
      <c r="C281" s="17" t="s">
        <v>213</v>
      </c>
      <c r="D281" s="17">
        <v>1014</v>
      </c>
      <c r="E281" s="17">
        <v>101440115</v>
      </c>
      <c r="F281" s="34">
        <v>1</v>
      </c>
      <c r="G281" s="22">
        <v>1170</v>
      </c>
      <c r="H281" s="22">
        <f t="shared" si="4"/>
        <v>1170</v>
      </c>
    </row>
    <row r="282" spans="2:8" ht="42">
      <c r="B282" s="17">
        <v>260</v>
      </c>
      <c r="C282" s="17" t="s">
        <v>214</v>
      </c>
      <c r="D282" s="17">
        <v>1014</v>
      </c>
      <c r="E282" s="17">
        <v>101440116</v>
      </c>
      <c r="F282" s="34">
        <v>1</v>
      </c>
      <c r="G282" s="22">
        <v>6670</v>
      </c>
      <c r="H282" s="22">
        <f t="shared" si="4"/>
        <v>6670</v>
      </c>
    </row>
    <row r="283" spans="2:8" ht="24" customHeight="1">
      <c r="B283" s="17">
        <v>261</v>
      </c>
      <c r="C283" s="17" t="s">
        <v>215</v>
      </c>
      <c r="D283" s="17">
        <v>1014</v>
      </c>
      <c r="E283" s="17">
        <v>101440117</v>
      </c>
      <c r="F283" s="34">
        <v>1</v>
      </c>
      <c r="G283" s="22">
        <v>4480</v>
      </c>
      <c r="H283" s="22">
        <f t="shared" si="4"/>
        <v>4480</v>
      </c>
    </row>
    <row r="284" spans="2:8" ht="21">
      <c r="B284" s="17">
        <v>262</v>
      </c>
      <c r="C284" s="17" t="s">
        <v>216</v>
      </c>
      <c r="D284" s="17">
        <v>1014</v>
      </c>
      <c r="E284" s="17">
        <v>101440118</v>
      </c>
      <c r="F284" s="34">
        <v>1</v>
      </c>
      <c r="G284" s="22">
        <v>2180</v>
      </c>
      <c r="H284" s="22">
        <f t="shared" si="4"/>
        <v>2180</v>
      </c>
    </row>
    <row r="285" spans="2:8" ht="21">
      <c r="B285" s="17">
        <v>263</v>
      </c>
      <c r="C285" s="17" t="s">
        <v>217</v>
      </c>
      <c r="D285" s="17">
        <v>1014</v>
      </c>
      <c r="E285" s="17">
        <v>101440119</v>
      </c>
      <c r="F285" s="34">
        <v>1</v>
      </c>
      <c r="G285" s="22">
        <v>1565</v>
      </c>
      <c r="H285" s="22">
        <f t="shared" si="4"/>
        <v>1565</v>
      </c>
    </row>
    <row r="286" spans="2:8" ht="21">
      <c r="B286" s="17">
        <v>264</v>
      </c>
      <c r="C286" s="17" t="s">
        <v>218</v>
      </c>
      <c r="D286" s="17">
        <v>1014</v>
      </c>
      <c r="E286" s="17">
        <v>101440141</v>
      </c>
      <c r="F286" s="34">
        <v>1</v>
      </c>
      <c r="G286" s="22">
        <v>330</v>
      </c>
      <c r="H286" s="22">
        <f t="shared" si="4"/>
        <v>330</v>
      </c>
    </row>
    <row r="287" spans="2:8" ht="21">
      <c r="B287" s="17">
        <v>265</v>
      </c>
      <c r="C287" s="17" t="s">
        <v>219</v>
      </c>
      <c r="D287" s="17">
        <v>1014</v>
      </c>
      <c r="E287" s="17">
        <v>101440139</v>
      </c>
      <c r="F287" s="34">
        <v>1</v>
      </c>
      <c r="G287" s="22">
        <v>3200</v>
      </c>
      <c r="H287" s="22">
        <f t="shared" si="4"/>
        <v>3200</v>
      </c>
    </row>
    <row r="288" spans="2:8" ht="42">
      <c r="B288" s="17">
        <v>266</v>
      </c>
      <c r="C288" s="17" t="s">
        <v>425</v>
      </c>
      <c r="D288" s="17">
        <v>1014</v>
      </c>
      <c r="E288" s="17" t="s">
        <v>220</v>
      </c>
      <c r="F288" s="34">
        <v>1</v>
      </c>
      <c r="G288" s="22">
        <v>7500</v>
      </c>
      <c r="H288" s="22">
        <f t="shared" si="4"/>
        <v>7500</v>
      </c>
    </row>
    <row r="289" spans="2:8" ht="42">
      <c r="B289" s="17">
        <v>267</v>
      </c>
      <c r="C289" s="17" t="s">
        <v>426</v>
      </c>
      <c r="D289" s="17">
        <v>1014</v>
      </c>
      <c r="E289" s="17">
        <v>101440149</v>
      </c>
      <c r="F289" s="34">
        <v>1</v>
      </c>
      <c r="G289" s="22">
        <v>2888</v>
      </c>
      <c r="H289" s="22">
        <f t="shared" si="4"/>
        <v>2888</v>
      </c>
    </row>
    <row r="290" spans="2:8" ht="42">
      <c r="B290" s="17">
        <v>268</v>
      </c>
      <c r="C290" s="17" t="s">
        <v>427</v>
      </c>
      <c r="D290" s="17">
        <v>1014</v>
      </c>
      <c r="E290" s="17" t="s">
        <v>220</v>
      </c>
      <c r="F290" s="34">
        <v>1</v>
      </c>
      <c r="G290" s="22">
        <v>7500</v>
      </c>
      <c r="H290" s="22">
        <f t="shared" si="4"/>
        <v>7500</v>
      </c>
    </row>
    <row r="291" spans="2:8" ht="21" hidden="1">
      <c r="B291" s="17"/>
      <c r="C291" s="24"/>
      <c r="D291" s="17"/>
      <c r="E291" s="17"/>
      <c r="F291" s="17"/>
      <c r="G291" s="22"/>
      <c r="H291" s="25" t="e">
        <f>SUM(#REF!)</f>
        <v>#REF!</v>
      </c>
    </row>
    <row r="292" spans="2:8" ht="21">
      <c r="B292" s="17"/>
      <c r="C292" s="24" t="s">
        <v>45</v>
      </c>
      <c r="D292" s="17"/>
      <c r="E292" s="17"/>
      <c r="F292" s="17"/>
      <c r="G292" s="22"/>
      <c r="H292" s="25">
        <v>953148</v>
      </c>
    </row>
    <row r="293" spans="2:8" ht="21">
      <c r="B293" s="17"/>
      <c r="C293" s="81" t="s">
        <v>46</v>
      </c>
      <c r="D293" s="86"/>
      <c r="E293" s="86"/>
      <c r="F293" s="86"/>
      <c r="G293" s="87"/>
      <c r="H293" s="22"/>
    </row>
    <row r="294" spans="2:8" ht="21">
      <c r="B294" s="17">
        <v>269</v>
      </c>
      <c r="C294" s="17" t="s">
        <v>221</v>
      </c>
      <c r="D294" s="17">
        <v>1016</v>
      </c>
      <c r="E294" s="17">
        <v>101660001</v>
      </c>
      <c r="F294" s="17">
        <v>1</v>
      </c>
      <c r="G294" s="22">
        <v>1000</v>
      </c>
      <c r="H294" s="22">
        <v>1000</v>
      </c>
    </row>
    <row r="295" spans="2:8" ht="21">
      <c r="B295" s="17">
        <v>270</v>
      </c>
      <c r="C295" s="17" t="s">
        <v>222</v>
      </c>
      <c r="D295" s="17">
        <v>1016</v>
      </c>
      <c r="E295" s="17">
        <v>101660002</v>
      </c>
      <c r="F295" s="17">
        <v>1</v>
      </c>
      <c r="G295" s="22">
        <v>1028</v>
      </c>
      <c r="H295" s="22">
        <v>1028</v>
      </c>
    </row>
    <row r="296" spans="2:8" ht="21">
      <c r="B296" s="17">
        <v>271</v>
      </c>
      <c r="C296" s="17" t="s">
        <v>428</v>
      </c>
      <c r="D296" s="17">
        <v>1016</v>
      </c>
      <c r="E296" s="17">
        <v>101660003</v>
      </c>
      <c r="F296" s="17">
        <v>1</v>
      </c>
      <c r="G296" s="22">
        <v>2110</v>
      </c>
      <c r="H296" s="22">
        <v>2110</v>
      </c>
    </row>
    <row r="297" spans="2:8" ht="21">
      <c r="B297" s="17">
        <v>272</v>
      </c>
      <c r="C297" s="17" t="s">
        <v>223</v>
      </c>
      <c r="D297" s="17">
        <v>1016</v>
      </c>
      <c r="E297" s="17">
        <v>101664100</v>
      </c>
      <c r="F297" s="17">
        <v>10</v>
      </c>
      <c r="G297" s="22">
        <v>1018.7</v>
      </c>
      <c r="H297" s="22">
        <v>10187</v>
      </c>
    </row>
    <row r="298" spans="2:8" ht="21">
      <c r="B298" s="17">
        <v>273</v>
      </c>
      <c r="C298" s="17" t="s">
        <v>224</v>
      </c>
      <c r="D298" s="17">
        <v>1016</v>
      </c>
      <c r="E298" s="17">
        <v>101664200</v>
      </c>
      <c r="F298" s="17">
        <v>5</v>
      </c>
      <c r="G298" s="22">
        <v>552</v>
      </c>
      <c r="H298" s="22">
        <v>2760</v>
      </c>
    </row>
    <row r="299" spans="2:8" ht="21">
      <c r="B299" s="17">
        <v>274</v>
      </c>
      <c r="C299" s="17" t="s">
        <v>225</v>
      </c>
      <c r="D299" s="17">
        <v>1016</v>
      </c>
      <c r="E299" s="17">
        <v>101664300</v>
      </c>
      <c r="F299" s="17">
        <v>5</v>
      </c>
      <c r="G299" s="22">
        <v>175</v>
      </c>
      <c r="H299" s="22">
        <v>875</v>
      </c>
    </row>
    <row r="300" spans="2:8" ht="21" hidden="1">
      <c r="B300" s="17"/>
      <c r="C300" s="24" t="s">
        <v>43</v>
      </c>
      <c r="D300" s="17"/>
      <c r="E300" s="17"/>
      <c r="F300" s="17"/>
      <c r="G300" s="22"/>
      <c r="H300" s="18" t="s">
        <v>5</v>
      </c>
    </row>
    <row r="301" spans="2:8" ht="40.5" hidden="1">
      <c r="B301" s="18" t="s">
        <v>6</v>
      </c>
      <c r="C301" s="18" t="s">
        <v>0</v>
      </c>
      <c r="D301" s="18" t="s">
        <v>1</v>
      </c>
      <c r="E301" s="18" t="s">
        <v>2</v>
      </c>
      <c r="F301" s="18" t="s">
        <v>3</v>
      </c>
      <c r="G301" s="18" t="s">
        <v>4</v>
      </c>
      <c r="H301" s="22">
        <f>F302*G302</f>
        <v>2592</v>
      </c>
    </row>
    <row r="302" spans="2:8" ht="42">
      <c r="B302" s="17">
        <v>275</v>
      </c>
      <c r="C302" s="17" t="s">
        <v>430</v>
      </c>
      <c r="D302" s="17">
        <v>1016</v>
      </c>
      <c r="E302" s="17">
        <v>101664400</v>
      </c>
      <c r="F302" s="17">
        <v>6</v>
      </c>
      <c r="G302" s="22">
        <v>432</v>
      </c>
      <c r="H302" s="22">
        <v>2592</v>
      </c>
    </row>
    <row r="303" spans="2:8" ht="21">
      <c r="B303" s="17">
        <v>276</v>
      </c>
      <c r="C303" s="17" t="s">
        <v>226</v>
      </c>
      <c r="D303" s="17">
        <v>1016</v>
      </c>
      <c r="E303" s="17">
        <v>101664500</v>
      </c>
      <c r="F303" s="17">
        <v>10</v>
      </c>
      <c r="G303" s="22">
        <v>202</v>
      </c>
      <c r="H303" s="22">
        <v>2020</v>
      </c>
    </row>
    <row r="304" spans="2:8" ht="21">
      <c r="B304" s="17">
        <v>277</v>
      </c>
      <c r="C304" s="17" t="s">
        <v>227</v>
      </c>
      <c r="D304" s="17">
        <v>1016</v>
      </c>
      <c r="E304" s="17">
        <v>101664600</v>
      </c>
      <c r="F304" s="17">
        <v>10</v>
      </c>
      <c r="G304" s="22">
        <v>178</v>
      </c>
      <c r="H304" s="22">
        <v>1780</v>
      </c>
    </row>
    <row r="305" spans="2:8" ht="21">
      <c r="B305" s="17">
        <v>278</v>
      </c>
      <c r="C305" s="17" t="s">
        <v>228</v>
      </c>
      <c r="D305" s="17">
        <v>1016</v>
      </c>
      <c r="E305" s="17">
        <v>101664700</v>
      </c>
      <c r="F305" s="17">
        <v>10</v>
      </c>
      <c r="G305" s="22">
        <v>210</v>
      </c>
      <c r="H305" s="22">
        <v>2100</v>
      </c>
    </row>
    <row r="306" spans="2:8" ht="21">
      <c r="B306" s="17">
        <v>279</v>
      </c>
      <c r="C306" s="17" t="s">
        <v>229</v>
      </c>
      <c r="D306" s="17">
        <v>1016</v>
      </c>
      <c r="E306" s="17">
        <v>101664800</v>
      </c>
      <c r="F306" s="17">
        <v>10</v>
      </c>
      <c r="G306" s="22">
        <v>63</v>
      </c>
      <c r="H306" s="22">
        <v>630</v>
      </c>
    </row>
    <row r="307" spans="2:8" ht="42">
      <c r="B307" s="17">
        <v>280</v>
      </c>
      <c r="C307" s="17" t="s">
        <v>429</v>
      </c>
      <c r="D307" s="17">
        <v>1016</v>
      </c>
      <c r="E307" s="17">
        <v>101664900</v>
      </c>
      <c r="F307" s="17">
        <v>10</v>
      </c>
      <c r="G307" s="22">
        <v>397</v>
      </c>
      <c r="H307" s="22">
        <v>3970</v>
      </c>
    </row>
    <row r="308" spans="2:8" ht="21">
      <c r="B308" s="17">
        <v>281</v>
      </c>
      <c r="C308" s="17" t="s">
        <v>230</v>
      </c>
      <c r="D308" s="17">
        <v>1016</v>
      </c>
      <c r="E308" s="17">
        <v>101664100</v>
      </c>
      <c r="F308" s="17">
        <v>40</v>
      </c>
      <c r="G308" s="22">
        <v>97</v>
      </c>
      <c r="H308" s="22">
        <v>3880</v>
      </c>
    </row>
    <row r="309" spans="2:8" ht="21">
      <c r="B309" s="17">
        <v>282</v>
      </c>
      <c r="C309" s="17" t="s">
        <v>231</v>
      </c>
      <c r="D309" s="17">
        <v>1016</v>
      </c>
      <c r="E309" s="17">
        <v>101664170</v>
      </c>
      <c r="F309" s="17">
        <v>19</v>
      </c>
      <c r="G309" s="22">
        <v>60</v>
      </c>
      <c r="H309" s="22">
        <v>1140</v>
      </c>
    </row>
    <row r="310" spans="2:8" ht="21">
      <c r="B310" s="17">
        <v>283</v>
      </c>
      <c r="C310" s="17" t="s">
        <v>232</v>
      </c>
      <c r="D310" s="17">
        <v>1016</v>
      </c>
      <c r="E310" s="17">
        <v>101664110</v>
      </c>
      <c r="F310" s="17">
        <v>19</v>
      </c>
      <c r="G310" s="22">
        <v>150</v>
      </c>
      <c r="H310" s="22">
        <v>2850</v>
      </c>
    </row>
    <row r="311" spans="2:8" ht="21">
      <c r="B311" s="17">
        <v>284</v>
      </c>
      <c r="C311" s="17" t="s">
        <v>320</v>
      </c>
      <c r="D311" s="17">
        <v>1016</v>
      </c>
      <c r="E311" s="17">
        <v>101664120</v>
      </c>
      <c r="F311" s="17">
        <v>19</v>
      </c>
      <c r="G311" s="22">
        <v>50</v>
      </c>
      <c r="H311" s="22">
        <v>950</v>
      </c>
    </row>
    <row r="312" spans="2:8" ht="21">
      <c r="B312" s="17">
        <v>285</v>
      </c>
      <c r="C312" s="17" t="s">
        <v>233</v>
      </c>
      <c r="D312" s="17">
        <v>1016</v>
      </c>
      <c r="E312" s="17">
        <v>101664130</v>
      </c>
      <c r="F312" s="17">
        <v>9</v>
      </c>
      <c r="G312" s="22">
        <v>554</v>
      </c>
      <c r="H312" s="22">
        <v>4986</v>
      </c>
    </row>
    <row r="313" spans="2:8" ht="42">
      <c r="B313" s="17">
        <v>286</v>
      </c>
      <c r="C313" s="17" t="s">
        <v>431</v>
      </c>
      <c r="D313" s="17">
        <v>1016</v>
      </c>
      <c r="E313" s="17">
        <v>101664140</v>
      </c>
      <c r="F313" s="17">
        <v>1</v>
      </c>
      <c r="G313" s="22">
        <v>552</v>
      </c>
      <c r="H313" s="22">
        <v>552</v>
      </c>
    </row>
    <row r="314" spans="2:8" ht="21">
      <c r="B314" s="17">
        <v>287</v>
      </c>
      <c r="C314" s="17" t="s">
        <v>233</v>
      </c>
      <c r="D314" s="17">
        <v>1016</v>
      </c>
      <c r="E314" s="17">
        <v>101664150</v>
      </c>
      <c r="F314" s="17">
        <v>2</v>
      </c>
      <c r="G314" s="22">
        <v>554</v>
      </c>
      <c r="H314" s="22">
        <v>1108</v>
      </c>
    </row>
    <row r="315" spans="2:8" ht="21">
      <c r="B315" s="17">
        <v>288</v>
      </c>
      <c r="C315" s="17" t="s">
        <v>233</v>
      </c>
      <c r="D315" s="17">
        <v>1016</v>
      </c>
      <c r="E315" s="17">
        <v>101664160</v>
      </c>
      <c r="F315" s="17">
        <v>5</v>
      </c>
      <c r="G315" s="22">
        <v>554</v>
      </c>
      <c r="H315" s="22">
        <v>2770</v>
      </c>
    </row>
    <row r="316" spans="2:8" ht="21">
      <c r="B316" s="17"/>
      <c r="C316" s="24" t="s">
        <v>234</v>
      </c>
      <c r="D316" s="24"/>
      <c r="E316" s="24"/>
      <c r="F316" s="24"/>
      <c r="G316" s="25"/>
      <c r="H316" s="25">
        <v>49288</v>
      </c>
    </row>
    <row r="317" spans="2:8" ht="21" hidden="1">
      <c r="B317" s="17"/>
      <c r="C317" s="24" t="s">
        <v>44</v>
      </c>
      <c r="D317" s="24"/>
      <c r="E317" s="24"/>
      <c r="F317" s="24"/>
      <c r="G317" s="25"/>
      <c r="H317" s="25"/>
    </row>
    <row r="318" spans="2:8" ht="21" hidden="1">
      <c r="B318" s="17"/>
      <c r="C318" s="24" t="s">
        <v>47</v>
      </c>
      <c r="D318" s="24"/>
      <c r="E318" s="24"/>
      <c r="F318" s="24"/>
      <c r="G318" s="24"/>
      <c r="H318" s="25"/>
    </row>
    <row r="319" spans="2:8" ht="21">
      <c r="B319" s="17"/>
      <c r="C319" s="81" t="s">
        <v>48</v>
      </c>
      <c r="D319" s="82"/>
      <c r="E319" s="82"/>
      <c r="F319" s="82"/>
      <c r="G319" s="83"/>
      <c r="H319" s="25"/>
    </row>
    <row r="320" spans="2:8" ht="21">
      <c r="B320" s="17">
        <v>289</v>
      </c>
      <c r="C320" s="17" t="s">
        <v>432</v>
      </c>
      <c r="D320" s="17">
        <v>1015</v>
      </c>
      <c r="E320" s="17">
        <v>101550001</v>
      </c>
      <c r="F320" s="17">
        <v>1</v>
      </c>
      <c r="G320" s="22">
        <v>58666</v>
      </c>
      <c r="H320" s="22">
        <v>58666</v>
      </c>
    </row>
    <row r="321" spans="2:8" ht="21">
      <c r="B321" s="17">
        <v>290</v>
      </c>
      <c r="C321" s="17" t="s">
        <v>437</v>
      </c>
      <c r="D321" s="17">
        <v>1015</v>
      </c>
      <c r="E321" s="17">
        <v>101550002</v>
      </c>
      <c r="F321" s="17">
        <v>1</v>
      </c>
      <c r="G321" s="22">
        <v>28584</v>
      </c>
      <c r="H321" s="22">
        <v>28584</v>
      </c>
    </row>
    <row r="322" spans="2:8" ht="21">
      <c r="B322" s="17">
        <v>291</v>
      </c>
      <c r="C322" s="17" t="s">
        <v>434</v>
      </c>
      <c r="D322" s="17">
        <v>1015</v>
      </c>
      <c r="E322" s="17">
        <v>101550005</v>
      </c>
      <c r="F322" s="17">
        <v>1</v>
      </c>
      <c r="G322" s="22">
        <v>180000</v>
      </c>
      <c r="H322" s="22">
        <v>180000</v>
      </c>
    </row>
    <row r="323" spans="2:8" ht="21">
      <c r="B323" s="17">
        <v>292</v>
      </c>
      <c r="C323" s="17" t="s">
        <v>433</v>
      </c>
      <c r="D323" s="17">
        <v>1015</v>
      </c>
      <c r="E323" s="17">
        <v>101550006</v>
      </c>
      <c r="F323" s="17">
        <v>1</v>
      </c>
      <c r="G323" s="22">
        <v>140816</v>
      </c>
      <c r="H323" s="22">
        <v>140816</v>
      </c>
    </row>
    <row r="324" spans="2:8" ht="21">
      <c r="B324" s="17">
        <v>293</v>
      </c>
      <c r="C324" s="17" t="s">
        <v>235</v>
      </c>
      <c r="D324" s="17">
        <v>1015</v>
      </c>
      <c r="E324" s="17">
        <v>101550008</v>
      </c>
      <c r="F324" s="17">
        <v>1</v>
      </c>
      <c r="G324" s="22">
        <v>890</v>
      </c>
      <c r="H324" s="22">
        <v>890</v>
      </c>
    </row>
    <row r="325" spans="2:8" ht="25.5" customHeight="1">
      <c r="B325" s="17">
        <v>294</v>
      </c>
      <c r="C325" s="17" t="s">
        <v>235</v>
      </c>
      <c r="D325" s="17">
        <v>1015</v>
      </c>
      <c r="E325" s="17" t="s">
        <v>236</v>
      </c>
      <c r="F325" s="17">
        <v>1</v>
      </c>
      <c r="G325" s="22">
        <v>2361.5</v>
      </c>
      <c r="H325" s="22">
        <v>2361.5</v>
      </c>
    </row>
    <row r="326" spans="2:8" ht="42">
      <c r="B326" s="17">
        <v>295</v>
      </c>
      <c r="C326" s="17" t="s">
        <v>435</v>
      </c>
      <c r="D326" s="17">
        <v>1015</v>
      </c>
      <c r="E326" s="17">
        <v>101550009</v>
      </c>
      <c r="F326" s="17">
        <v>1</v>
      </c>
      <c r="G326" s="22">
        <v>62042</v>
      </c>
      <c r="H326" s="22">
        <v>62042</v>
      </c>
    </row>
    <row r="327" spans="2:8" ht="25.5" customHeight="1">
      <c r="B327" s="17">
        <v>296</v>
      </c>
      <c r="C327" s="17" t="s">
        <v>237</v>
      </c>
      <c r="D327" s="17">
        <v>1015</v>
      </c>
      <c r="E327" s="17" t="s">
        <v>238</v>
      </c>
      <c r="F327" s="17">
        <v>1</v>
      </c>
      <c r="G327" s="22">
        <v>2361.5</v>
      </c>
      <c r="H327" s="22">
        <v>2361.5</v>
      </c>
    </row>
    <row r="328" spans="2:8" ht="24" customHeight="1">
      <c r="B328" s="17">
        <v>297</v>
      </c>
      <c r="C328" s="17" t="s">
        <v>237</v>
      </c>
      <c r="D328" s="17">
        <v>1015</v>
      </c>
      <c r="E328" s="17" t="s">
        <v>239</v>
      </c>
      <c r="F328" s="17">
        <v>1</v>
      </c>
      <c r="G328" s="22">
        <v>2361.5</v>
      </c>
      <c r="H328" s="22">
        <v>2361.5</v>
      </c>
    </row>
    <row r="329" spans="2:8" ht="25.5" customHeight="1">
      <c r="B329" s="17">
        <v>298</v>
      </c>
      <c r="C329" s="17" t="s">
        <v>240</v>
      </c>
      <c r="D329" s="17">
        <v>1015</v>
      </c>
      <c r="E329" s="17" t="s">
        <v>241</v>
      </c>
      <c r="F329" s="17">
        <v>1</v>
      </c>
      <c r="G329" s="22">
        <v>2361.5</v>
      </c>
      <c r="H329" s="22">
        <v>2361.5</v>
      </c>
    </row>
    <row r="330" spans="2:8" ht="42">
      <c r="B330" s="17">
        <v>299</v>
      </c>
      <c r="C330" s="17" t="s">
        <v>436</v>
      </c>
      <c r="D330" s="17">
        <v>1015</v>
      </c>
      <c r="E330" s="17">
        <v>101550004</v>
      </c>
      <c r="F330" s="17">
        <v>1</v>
      </c>
      <c r="G330" s="22">
        <v>58667</v>
      </c>
      <c r="H330" s="22">
        <v>58667</v>
      </c>
    </row>
    <row r="331" spans="2:8" ht="24" customHeight="1">
      <c r="B331" s="17">
        <v>300</v>
      </c>
      <c r="C331" s="17" t="s">
        <v>242</v>
      </c>
      <c r="D331" s="17">
        <v>1015</v>
      </c>
      <c r="E331" s="17" t="s">
        <v>243</v>
      </c>
      <c r="F331" s="17">
        <v>1</v>
      </c>
      <c r="G331" s="22">
        <v>2361.5</v>
      </c>
      <c r="H331" s="22">
        <v>2361.5</v>
      </c>
    </row>
    <row r="332" spans="2:8" ht="24" customHeight="1">
      <c r="B332" s="17">
        <v>301</v>
      </c>
      <c r="C332" s="17" t="s">
        <v>244</v>
      </c>
      <c r="D332" s="17">
        <v>1015</v>
      </c>
      <c r="E332" s="17" t="s">
        <v>245</v>
      </c>
      <c r="F332" s="17">
        <v>1</v>
      </c>
      <c r="G332" s="22">
        <v>2361.5</v>
      </c>
      <c r="H332" s="22">
        <v>2361.5</v>
      </c>
    </row>
    <row r="333" spans="2:8" ht="21" customHeight="1">
      <c r="B333" s="17">
        <v>302</v>
      </c>
      <c r="C333" s="17" t="s">
        <v>246</v>
      </c>
      <c r="D333" s="17">
        <v>1015</v>
      </c>
      <c r="E333" s="17" t="s">
        <v>247</v>
      </c>
      <c r="F333" s="17">
        <v>1</v>
      </c>
      <c r="G333" s="22">
        <v>2361.5</v>
      </c>
      <c r="H333" s="22">
        <v>2361.5</v>
      </c>
    </row>
    <row r="334" spans="2:8" ht="22.5" customHeight="1">
      <c r="B334" s="17">
        <v>303</v>
      </c>
      <c r="C334" s="17" t="s">
        <v>248</v>
      </c>
      <c r="D334" s="17">
        <v>1015</v>
      </c>
      <c r="E334" s="17" t="s">
        <v>249</v>
      </c>
      <c r="F334" s="17">
        <v>1</v>
      </c>
      <c r="G334" s="22">
        <v>2361.5</v>
      </c>
      <c r="H334" s="22">
        <v>2361.5</v>
      </c>
    </row>
    <row r="335" spans="2:8" ht="21">
      <c r="B335" s="17">
        <v>304</v>
      </c>
      <c r="C335" s="17" t="s">
        <v>438</v>
      </c>
      <c r="D335" s="17">
        <v>1015</v>
      </c>
      <c r="E335" s="17" t="s">
        <v>250</v>
      </c>
      <c r="F335" s="17">
        <v>1</v>
      </c>
      <c r="G335" s="22">
        <v>2361.5</v>
      </c>
      <c r="H335" s="22">
        <v>2361.5</v>
      </c>
    </row>
    <row r="336" spans="2:8" ht="21">
      <c r="B336" s="17">
        <v>305</v>
      </c>
      <c r="C336" s="17" t="s">
        <v>438</v>
      </c>
      <c r="D336" s="17">
        <v>1015</v>
      </c>
      <c r="E336" s="17" t="s">
        <v>251</v>
      </c>
      <c r="F336" s="17">
        <v>1</v>
      </c>
      <c r="G336" s="22">
        <v>2361.5</v>
      </c>
      <c r="H336" s="22">
        <v>2361.5</v>
      </c>
    </row>
    <row r="337" spans="2:8" ht="21">
      <c r="B337" s="17">
        <v>306</v>
      </c>
      <c r="C337" s="17" t="s">
        <v>438</v>
      </c>
      <c r="D337" s="17">
        <v>1015</v>
      </c>
      <c r="E337" s="17" t="s">
        <v>252</v>
      </c>
      <c r="F337" s="17">
        <v>1</v>
      </c>
      <c r="G337" s="22">
        <v>2361.5</v>
      </c>
      <c r="H337" s="22">
        <v>2361.5</v>
      </c>
    </row>
    <row r="338" spans="2:8" ht="21">
      <c r="B338" s="17">
        <v>307</v>
      </c>
      <c r="C338" s="17" t="s">
        <v>438</v>
      </c>
      <c r="D338" s="17">
        <v>1015</v>
      </c>
      <c r="E338" s="17" t="s">
        <v>253</v>
      </c>
      <c r="F338" s="17">
        <v>1</v>
      </c>
      <c r="G338" s="22">
        <v>2361.5</v>
      </c>
      <c r="H338" s="22">
        <v>2361.5</v>
      </c>
    </row>
    <row r="339" spans="2:8" ht="21">
      <c r="B339" s="17">
        <v>308</v>
      </c>
      <c r="C339" s="17" t="s">
        <v>438</v>
      </c>
      <c r="D339" s="17">
        <v>1015</v>
      </c>
      <c r="E339" s="17" t="s">
        <v>254</v>
      </c>
      <c r="F339" s="17">
        <v>1</v>
      </c>
      <c r="G339" s="22">
        <v>2361.5</v>
      </c>
      <c r="H339" s="22">
        <v>2361.5</v>
      </c>
    </row>
    <row r="340" spans="2:8" ht="22.5" customHeight="1">
      <c r="B340" s="17">
        <v>309</v>
      </c>
      <c r="C340" s="17" t="s">
        <v>438</v>
      </c>
      <c r="D340" s="17">
        <v>1015</v>
      </c>
      <c r="E340" s="17" t="s">
        <v>236</v>
      </c>
      <c r="F340" s="17">
        <v>1</v>
      </c>
      <c r="G340" s="22">
        <v>2361.5</v>
      </c>
      <c r="H340" s="22">
        <v>2361.5</v>
      </c>
    </row>
    <row r="341" spans="2:8" ht="21" customHeight="1">
      <c r="B341" s="17">
        <v>310</v>
      </c>
      <c r="C341" s="17" t="s">
        <v>438</v>
      </c>
      <c r="D341" s="17">
        <v>1015</v>
      </c>
      <c r="E341" s="17" t="s">
        <v>255</v>
      </c>
      <c r="F341" s="17">
        <v>1</v>
      </c>
      <c r="G341" s="22">
        <v>2361.5</v>
      </c>
      <c r="H341" s="22">
        <v>2361.5</v>
      </c>
    </row>
    <row r="342" spans="2:8" ht="22.5" customHeight="1">
      <c r="B342" s="17">
        <v>311</v>
      </c>
      <c r="C342" s="17" t="s">
        <v>438</v>
      </c>
      <c r="D342" s="17">
        <v>1015</v>
      </c>
      <c r="E342" s="17" t="s">
        <v>256</v>
      </c>
      <c r="F342" s="17">
        <v>1</v>
      </c>
      <c r="G342" s="22">
        <v>2361.5</v>
      </c>
      <c r="H342" s="22">
        <v>2361.5</v>
      </c>
    </row>
    <row r="343" spans="2:8" ht="21" customHeight="1">
      <c r="B343" s="17">
        <v>312</v>
      </c>
      <c r="C343" s="17" t="s">
        <v>438</v>
      </c>
      <c r="D343" s="17">
        <v>1015</v>
      </c>
      <c r="E343" s="17" t="s">
        <v>257</v>
      </c>
      <c r="F343" s="17">
        <v>1</v>
      </c>
      <c r="G343" s="22">
        <v>2361.5</v>
      </c>
      <c r="H343" s="22">
        <v>2361.5</v>
      </c>
    </row>
    <row r="344" spans="2:8" ht="24" customHeight="1">
      <c r="B344" s="17">
        <v>313</v>
      </c>
      <c r="C344" s="17" t="s">
        <v>438</v>
      </c>
      <c r="D344" s="17">
        <v>1015</v>
      </c>
      <c r="E344" s="17" t="s">
        <v>258</v>
      </c>
      <c r="F344" s="17">
        <v>1</v>
      </c>
      <c r="G344" s="22">
        <v>2361.5</v>
      </c>
      <c r="H344" s="22">
        <v>2361.5</v>
      </c>
    </row>
    <row r="345" spans="2:8" ht="24" customHeight="1">
      <c r="B345" s="17">
        <v>314</v>
      </c>
      <c r="C345" s="17" t="s">
        <v>259</v>
      </c>
      <c r="D345" s="17">
        <v>1015</v>
      </c>
      <c r="E345" s="17" t="s">
        <v>260</v>
      </c>
      <c r="F345" s="17">
        <v>1</v>
      </c>
      <c r="G345" s="22">
        <v>2361.5</v>
      </c>
      <c r="H345" s="22">
        <v>2361.5</v>
      </c>
    </row>
    <row r="346" spans="2:8" ht="21">
      <c r="B346" s="17">
        <v>315</v>
      </c>
      <c r="C346" s="17" t="s">
        <v>261</v>
      </c>
      <c r="D346" s="17">
        <v>1015</v>
      </c>
      <c r="E346" s="17" t="s">
        <v>262</v>
      </c>
      <c r="F346" s="17">
        <v>1</v>
      </c>
      <c r="G346" s="22">
        <v>2361.5</v>
      </c>
      <c r="H346" s="22">
        <v>2361.5</v>
      </c>
    </row>
    <row r="347" spans="2:8" ht="21">
      <c r="B347" s="17">
        <v>316</v>
      </c>
      <c r="C347" s="17" t="s">
        <v>263</v>
      </c>
      <c r="D347" s="17">
        <v>1015</v>
      </c>
      <c r="E347" s="17" t="s">
        <v>264</v>
      </c>
      <c r="F347" s="17">
        <v>1</v>
      </c>
      <c r="G347" s="22">
        <v>2361.5</v>
      </c>
      <c r="H347" s="22">
        <v>2361.5</v>
      </c>
    </row>
    <row r="348" spans="2:8" ht="21">
      <c r="B348" s="17">
        <v>317</v>
      </c>
      <c r="C348" s="17" t="s">
        <v>265</v>
      </c>
      <c r="D348" s="17">
        <v>1015</v>
      </c>
      <c r="E348" s="17" t="s">
        <v>266</v>
      </c>
      <c r="F348" s="17">
        <v>1</v>
      </c>
      <c r="G348" s="22">
        <v>2361.5</v>
      </c>
      <c r="H348" s="22">
        <v>2361.5</v>
      </c>
    </row>
    <row r="349" spans="2:8" ht="21">
      <c r="B349" s="17">
        <v>318</v>
      </c>
      <c r="C349" s="17" t="s">
        <v>267</v>
      </c>
      <c r="D349" s="17">
        <v>1015</v>
      </c>
      <c r="E349" s="17" t="s">
        <v>268</v>
      </c>
      <c r="F349" s="17">
        <v>1</v>
      </c>
      <c r="G349" s="22">
        <v>2361.5</v>
      </c>
      <c r="H349" s="22">
        <v>2361.5</v>
      </c>
    </row>
    <row r="350" spans="2:8" ht="22.5" customHeight="1">
      <c r="B350" s="17">
        <v>319</v>
      </c>
      <c r="C350" s="17" t="s">
        <v>269</v>
      </c>
      <c r="D350" s="17">
        <v>1015</v>
      </c>
      <c r="E350" s="17" t="s">
        <v>270</v>
      </c>
      <c r="F350" s="17">
        <v>1</v>
      </c>
      <c r="G350" s="22">
        <v>2361.5</v>
      </c>
      <c r="H350" s="22">
        <v>2361.5</v>
      </c>
    </row>
    <row r="351" spans="2:8" ht="21" customHeight="1">
      <c r="B351" s="17">
        <v>320</v>
      </c>
      <c r="C351" s="17" t="s">
        <v>271</v>
      </c>
      <c r="D351" s="17">
        <v>1015</v>
      </c>
      <c r="E351" s="17" t="s">
        <v>272</v>
      </c>
      <c r="F351" s="17">
        <v>1</v>
      </c>
      <c r="G351" s="22">
        <v>2361.5</v>
      </c>
      <c r="H351" s="22">
        <v>2361.5</v>
      </c>
    </row>
    <row r="352" spans="2:8" ht="22.5" customHeight="1">
      <c r="B352" s="17">
        <v>321</v>
      </c>
      <c r="C352" s="17" t="s">
        <v>273</v>
      </c>
      <c r="D352" s="17">
        <v>1015</v>
      </c>
      <c r="E352" s="17" t="s">
        <v>274</v>
      </c>
      <c r="F352" s="17">
        <v>1</v>
      </c>
      <c r="G352" s="22">
        <v>2361.5</v>
      </c>
      <c r="H352" s="22">
        <v>2361.5</v>
      </c>
    </row>
    <row r="353" spans="2:8" ht="21" customHeight="1">
      <c r="B353" s="17">
        <v>322</v>
      </c>
      <c r="C353" s="17" t="s">
        <v>275</v>
      </c>
      <c r="D353" s="17">
        <v>1015</v>
      </c>
      <c r="E353" s="17" t="s">
        <v>276</v>
      </c>
      <c r="F353" s="17">
        <v>1</v>
      </c>
      <c r="G353" s="22">
        <v>2361.5</v>
      </c>
      <c r="H353" s="22">
        <v>2361.5</v>
      </c>
    </row>
    <row r="354" spans="2:8" ht="21" customHeight="1">
      <c r="B354" s="17">
        <v>323</v>
      </c>
      <c r="C354" s="17" t="s">
        <v>277</v>
      </c>
      <c r="D354" s="17">
        <v>1015</v>
      </c>
      <c r="E354" s="17" t="s">
        <v>278</v>
      </c>
      <c r="F354" s="17">
        <v>1</v>
      </c>
      <c r="G354" s="22">
        <v>2361.5</v>
      </c>
      <c r="H354" s="22">
        <v>2361.5</v>
      </c>
    </row>
    <row r="355" spans="2:8" ht="21" customHeight="1">
      <c r="B355" s="17">
        <v>324</v>
      </c>
      <c r="C355" s="17" t="s">
        <v>279</v>
      </c>
      <c r="D355" s="17">
        <v>1015</v>
      </c>
      <c r="E355" s="17" t="s">
        <v>280</v>
      </c>
      <c r="F355" s="17">
        <v>1</v>
      </c>
      <c r="G355" s="22">
        <v>2361.5</v>
      </c>
      <c r="H355" s="22">
        <v>2361.5</v>
      </c>
    </row>
    <row r="356" spans="2:8" ht="24" customHeight="1">
      <c r="B356" s="17">
        <v>325</v>
      </c>
      <c r="C356" s="17" t="s">
        <v>281</v>
      </c>
      <c r="D356" s="17">
        <v>1015</v>
      </c>
      <c r="E356" s="17" t="s">
        <v>282</v>
      </c>
      <c r="F356" s="17">
        <v>1</v>
      </c>
      <c r="G356" s="22">
        <v>2361.5</v>
      </c>
      <c r="H356" s="22">
        <v>2361.5</v>
      </c>
    </row>
    <row r="357" spans="2:8" ht="21" customHeight="1">
      <c r="B357" s="17">
        <v>326</v>
      </c>
      <c r="C357" s="17" t="s">
        <v>283</v>
      </c>
      <c r="D357" s="17">
        <v>1015</v>
      </c>
      <c r="E357" s="17" t="s">
        <v>284</v>
      </c>
      <c r="F357" s="17">
        <v>1</v>
      </c>
      <c r="G357" s="22">
        <v>2361.5</v>
      </c>
      <c r="H357" s="22">
        <v>2361.5</v>
      </c>
    </row>
    <row r="358" spans="2:8" ht="21" customHeight="1">
      <c r="B358" s="17">
        <v>327</v>
      </c>
      <c r="C358" s="17" t="s">
        <v>285</v>
      </c>
      <c r="D358" s="17">
        <v>1015</v>
      </c>
      <c r="E358" s="17" t="s">
        <v>286</v>
      </c>
      <c r="F358" s="17">
        <v>1</v>
      </c>
      <c r="G358" s="22">
        <v>2361.5</v>
      </c>
      <c r="H358" s="22">
        <v>2361.5</v>
      </c>
    </row>
    <row r="359" spans="2:8" ht="22.5" customHeight="1">
      <c r="B359" s="17">
        <v>328</v>
      </c>
      <c r="C359" s="17" t="s">
        <v>287</v>
      </c>
      <c r="D359" s="17">
        <v>1015</v>
      </c>
      <c r="E359" s="17" t="s">
        <v>288</v>
      </c>
      <c r="F359" s="17">
        <v>1</v>
      </c>
      <c r="G359" s="22">
        <v>2361.5</v>
      </c>
      <c r="H359" s="22">
        <v>2361.5</v>
      </c>
    </row>
    <row r="360" spans="2:8" ht="19.5" customHeight="1">
      <c r="B360" s="17">
        <v>329</v>
      </c>
      <c r="C360" s="17" t="s">
        <v>289</v>
      </c>
      <c r="D360" s="17">
        <v>1015</v>
      </c>
      <c r="E360" s="17" t="s">
        <v>290</v>
      </c>
      <c r="F360" s="17">
        <v>1</v>
      </c>
      <c r="G360" s="22">
        <v>2361.5</v>
      </c>
      <c r="H360" s="22">
        <v>2361.5</v>
      </c>
    </row>
    <row r="361" spans="2:8" ht="22.5" customHeight="1">
      <c r="B361" s="17">
        <v>330</v>
      </c>
      <c r="C361" s="17" t="s">
        <v>291</v>
      </c>
      <c r="D361" s="17">
        <v>1015</v>
      </c>
      <c r="E361" s="17" t="s">
        <v>292</v>
      </c>
      <c r="F361" s="17">
        <v>1</v>
      </c>
      <c r="G361" s="22">
        <v>2361.5</v>
      </c>
      <c r="H361" s="22">
        <v>2361.5</v>
      </c>
    </row>
    <row r="362" spans="2:8" ht="22.5" customHeight="1">
      <c r="B362" s="17">
        <v>331</v>
      </c>
      <c r="C362" s="17" t="s">
        <v>293</v>
      </c>
      <c r="D362" s="17">
        <v>1015</v>
      </c>
      <c r="E362" s="17" t="s">
        <v>294</v>
      </c>
      <c r="F362" s="17">
        <v>1</v>
      </c>
      <c r="G362" s="22">
        <v>2361.5</v>
      </c>
      <c r="H362" s="22">
        <v>2361.5</v>
      </c>
    </row>
    <row r="363" spans="2:8" ht="22.5" customHeight="1">
      <c r="B363" s="17">
        <v>332</v>
      </c>
      <c r="C363" s="17" t="s">
        <v>295</v>
      </c>
      <c r="D363" s="17">
        <v>1015</v>
      </c>
      <c r="E363" s="17" t="s">
        <v>296</v>
      </c>
      <c r="F363" s="17">
        <v>1</v>
      </c>
      <c r="G363" s="22">
        <v>2361.5</v>
      </c>
      <c r="H363" s="22">
        <v>2361.5</v>
      </c>
    </row>
    <row r="364" spans="2:8" ht="22.5" customHeight="1">
      <c r="B364" s="17">
        <v>333</v>
      </c>
      <c r="C364" s="17" t="s">
        <v>297</v>
      </c>
      <c r="D364" s="17">
        <v>1015</v>
      </c>
      <c r="E364" s="17" t="s">
        <v>298</v>
      </c>
      <c r="F364" s="17">
        <v>1</v>
      </c>
      <c r="G364" s="22">
        <v>2361.5</v>
      </c>
      <c r="H364" s="22">
        <v>2361.5</v>
      </c>
    </row>
    <row r="365" spans="2:8" ht="19.5" customHeight="1">
      <c r="B365" s="17">
        <v>334</v>
      </c>
      <c r="C365" s="17" t="s">
        <v>299</v>
      </c>
      <c r="D365" s="17">
        <v>1015</v>
      </c>
      <c r="E365" s="17" t="s">
        <v>300</v>
      </c>
      <c r="F365" s="17">
        <v>1</v>
      </c>
      <c r="G365" s="22">
        <v>2361.5</v>
      </c>
      <c r="H365" s="22">
        <v>2361.5</v>
      </c>
    </row>
    <row r="366" spans="2:8" ht="21" customHeight="1">
      <c r="B366" s="17">
        <v>335</v>
      </c>
      <c r="C366" s="17" t="s">
        <v>301</v>
      </c>
      <c r="D366" s="17">
        <v>1015</v>
      </c>
      <c r="E366" s="17" t="s">
        <v>302</v>
      </c>
      <c r="F366" s="17">
        <v>1</v>
      </c>
      <c r="G366" s="22">
        <v>2361.5</v>
      </c>
      <c r="H366" s="22">
        <v>2361.5</v>
      </c>
    </row>
    <row r="367" spans="2:8" ht="19.5" customHeight="1">
      <c r="B367" s="17">
        <v>336</v>
      </c>
      <c r="C367" s="17" t="s">
        <v>438</v>
      </c>
      <c r="D367" s="17">
        <v>1015</v>
      </c>
      <c r="E367" s="17" t="s">
        <v>303</v>
      </c>
      <c r="F367" s="17">
        <v>1</v>
      </c>
      <c r="G367" s="22">
        <v>2361.5</v>
      </c>
      <c r="H367" s="22">
        <v>2361.5</v>
      </c>
    </row>
    <row r="368" spans="2:8" ht="19.5" customHeight="1">
      <c r="B368" s="17">
        <v>337</v>
      </c>
      <c r="C368" s="17" t="s">
        <v>439</v>
      </c>
      <c r="D368" s="17">
        <v>1015</v>
      </c>
      <c r="E368" s="17" t="s">
        <v>304</v>
      </c>
      <c r="F368" s="17">
        <v>1</v>
      </c>
      <c r="G368" s="22">
        <v>2361.5</v>
      </c>
      <c r="H368" s="22">
        <v>2361.5</v>
      </c>
    </row>
    <row r="369" spans="2:8" ht="22.5" customHeight="1">
      <c r="B369" s="17">
        <v>338</v>
      </c>
      <c r="C369" s="17" t="s">
        <v>439</v>
      </c>
      <c r="D369" s="17">
        <v>1015</v>
      </c>
      <c r="E369" s="17" t="s">
        <v>305</v>
      </c>
      <c r="F369" s="17">
        <v>1</v>
      </c>
      <c r="G369" s="22">
        <v>2361.5</v>
      </c>
      <c r="H369" s="22">
        <v>2361.5</v>
      </c>
    </row>
    <row r="370" spans="2:8" ht="22.5" customHeight="1">
      <c r="B370" s="17">
        <v>339</v>
      </c>
      <c r="C370" s="17" t="s">
        <v>439</v>
      </c>
      <c r="D370" s="17">
        <v>1015</v>
      </c>
      <c r="E370" s="17" t="s">
        <v>306</v>
      </c>
      <c r="F370" s="17">
        <v>1</v>
      </c>
      <c r="G370" s="22">
        <v>2361.5</v>
      </c>
      <c r="H370" s="22">
        <v>2361.5</v>
      </c>
    </row>
    <row r="371" spans="2:8" ht="24" customHeight="1">
      <c r="B371" s="17">
        <v>340</v>
      </c>
      <c r="C371" s="17" t="s">
        <v>439</v>
      </c>
      <c r="D371" s="17">
        <v>1015</v>
      </c>
      <c r="E371" s="17" t="s">
        <v>307</v>
      </c>
      <c r="F371" s="17">
        <v>1</v>
      </c>
      <c r="G371" s="22">
        <v>2361.5</v>
      </c>
      <c r="H371" s="22">
        <v>2361.5</v>
      </c>
    </row>
    <row r="372" spans="2:8" ht="21" customHeight="1">
      <c r="B372" s="17">
        <v>341</v>
      </c>
      <c r="C372" s="17" t="s">
        <v>439</v>
      </c>
      <c r="D372" s="17">
        <v>1015</v>
      </c>
      <c r="E372" s="17" t="s">
        <v>308</v>
      </c>
      <c r="F372" s="17">
        <v>1</v>
      </c>
      <c r="G372" s="22">
        <v>2361.5</v>
      </c>
      <c r="H372" s="22">
        <v>2361.5</v>
      </c>
    </row>
    <row r="373" spans="2:8" ht="19.5" customHeight="1">
      <c r="B373" s="17">
        <v>342</v>
      </c>
      <c r="C373" s="17" t="s">
        <v>439</v>
      </c>
      <c r="D373" s="17">
        <v>1015</v>
      </c>
      <c r="E373" s="17" t="s">
        <v>309</v>
      </c>
      <c r="F373" s="17">
        <v>1</v>
      </c>
      <c r="G373" s="22">
        <v>2361.5</v>
      </c>
      <c r="H373" s="22">
        <v>2361.5</v>
      </c>
    </row>
    <row r="374" spans="2:8" ht="21" customHeight="1">
      <c r="B374" s="17">
        <v>343</v>
      </c>
      <c r="C374" s="17" t="s">
        <v>439</v>
      </c>
      <c r="D374" s="17">
        <v>1015</v>
      </c>
      <c r="E374" s="17" t="s">
        <v>310</v>
      </c>
      <c r="F374" s="17">
        <v>1</v>
      </c>
      <c r="G374" s="22">
        <v>2361.5</v>
      </c>
      <c r="H374" s="22">
        <v>2361.5</v>
      </c>
    </row>
    <row r="375" spans="2:8" ht="24" customHeight="1">
      <c r="B375" s="17">
        <v>344</v>
      </c>
      <c r="C375" s="17" t="s">
        <v>439</v>
      </c>
      <c r="D375" s="17">
        <v>1015</v>
      </c>
      <c r="E375" s="17" t="s">
        <v>311</v>
      </c>
      <c r="F375" s="17">
        <v>1</v>
      </c>
      <c r="G375" s="22">
        <v>2361.5</v>
      </c>
      <c r="H375" s="22">
        <v>2361.5</v>
      </c>
    </row>
    <row r="376" spans="2:8" ht="24" customHeight="1">
      <c r="B376" s="17">
        <v>345</v>
      </c>
      <c r="C376" s="17" t="s">
        <v>439</v>
      </c>
      <c r="D376" s="17">
        <v>1015</v>
      </c>
      <c r="E376" s="17" t="s">
        <v>312</v>
      </c>
      <c r="F376" s="17">
        <v>1</v>
      </c>
      <c r="G376" s="22">
        <v>2361.5</v>
      </c>
      <c r="H376" s="22">
        <v>2361.5</v>
      </c>
    </row>
    <row r="377" spans="2:8" ht="21" customHeight="1">
      <c r="B377" s="17">
        <v>346</v>
      </c>
      <c r="C377" s="17" t="s">
        <v>439</v>
      </c>
      <c r="D377" s="17">
        <v>1015</v>
      </c>
      <c r="E377" s="17" t="s">
        <v>313</v>
      </c>
      <c r="F377" s="17">
        <v>1</v>
      </c>
      <c r="G377" s="22">
        <v>2361.5</v>
      </c>
      <c r="H377" s="22">
        <v>2361.5</v>
      </c>
    </row>
    <row r="378" spans="2:8" ht="21" customHeight="1">
      <c r="B378" s="17">
        <v>347</v>
      </c>
      <c r="C378" s="17" t="s">
        <v>439</v>
      </c>
      <c r="D378" s="17">
        <v>1015</v>
      </c>
      <c r="E378" s="17" t="s">
        <v>314</v>
      </c>
      <c r="F378" s="17">
        <v>1</v>
      </c>
      <c r="G378" s="22">
        <v>28583</v>
      </c>
      <c r="H378" s="47">
        <v>2361.5</v>
      </c>
    </row>
    <row r="379" spans="2:8" ht="21">
      <c r="B379" s="17"/>
      <c r="C379" s="24" t="s">
        <v>49</v>
      </c>
      <c r="D379" s="18"/>
      <c r="E379" s="18"/>
      <c r="F379" s="18"/>
      <c r="G379" s="18"/>
      <c r="H379" s="25">
        <f>SUM(H320:H378)</f>
        <v>652463</v>
      </c>
    </row>
    <row r="380" spans="2:8" ht="21">
      <c r="B380" s="37"/>
      <c r="C380" s="43"/>
      <c r="D380" s="37"/>
      <c r="E380" s="37"/>
      <c r="F380" s="37"/>
      <c r="G380" s="37"/>
      <c r="H380" s="38"/>
    </row>
    <row r="381" spans="2:8" ht="21">
      <c r="B381" s="37"/>
      <c r="C381" s="37" t="s">
        <v>455</v>
      </c>
      <c r="D381" s="28"/>
      <c r="E381" s="37"/>
      <c r="F381" s="37"/>
      <c r="G381" s="16" t="s">
        <v>67</v>
      </c>
      <c r="H381" s="35"/>
    </row>
    <row r="382" spans="2:8" ht="21">
      <c r="B382" s="37"/>
      <c r="C382" s="37"/>
      <c r="D382" s="28"/>
      <c r="E382" s="37"/>
      <c r="F382" s="37"/>
      <c r="G382" s="16"/>
      <c r="H382" s="35"/>
    </row>
    <row r="383" spans="2:8" ht="21">
      <c r="B383" s="37"/>
      <c r="C383" s="37" t="s">
        <v>74</v>
      </c>
      <c r="D383" s="37"/>
      <c r="E383" s="37"/>
      <c r="F383" s="37"/>
      <c r="G383" s="16" t="s">
        <v>68</v>
      </c>
      <c r="H383" s="35"/>
    </row>
    <row r="384" spans="2:8" ht="21">
      <c r="B384" s="37"/>
      <c r="C384" s="37"/>
      <c r="D384" s="37"/>
      <c r="E384" s="37"/>
      <c r="F384" s="37"/>
      <c r="G384" s="16"/>
      <c r="H384" s="35"/>
    </row>
    <row r="385" spans="2:8" ht="21">
      <c r="B385" s="37"/>
      <c r="C385" s="37"/>
      <c r="D385" s="37"/>
      <c r="E385" s="37"/>
      <c r="F385" s="37"/>
      <c r="G385" s="16" t="s">
        <v>69</v>
      </c>
      <c r="H385" s="35"/>
    </row>
    <row r="386" spans="2:8" ht="21">
      <c r="B386" s="37"/>
      <c r="C386" s="37"/>
      <c r="D386" s="37"/>
      <c r="E386" s="37"/>
      <c r="F386" s="37"/>
      <c r="G386" s="16"/>
      <c r="H386" s="35"/>
    </row>
    <row r="387" spans="2:8" ht="21">
      <c r="B387" s="37"/>
      <c r="C387" s="37"/>
      <c r="D387" s="37"/>
      <c r="E387" s="37"/>
      <c r="F387" s="37"/>
      <c r="G387" s="16" t="s">
        <v>70</v>
      </c>
      <c r="H387" s="35"/>
    </row>
    <row r="388" spans="2:8" ht="21">
      <c r="B388" s="37"/>
      <c r="C388" s="37"/>
      <c r="D388" s="37"/>
      <c r="E388" s="37"/>
      <c r="F388" s="37"/>
      <c r="G388" s="16"/>
      <c r="H388" s="35"/>
    </row>
    <row r="389" spans="2:8" ht="21">
      <c r="B389" s="37"/>
      <c r="C389" s="37"/>
      <c r="D389" s="37"/>
      <c r="E389" s="37"/>
      <c r="F389" s="37"/>
      <c r="G389" s="16" t="s">
        <v>71</v>
      </c>
      <c r="H389" s="35"/>
    </row>
    <row r="390" spans="2:8" ht="21">
      <c r="B390" s="37"/>
      <c r="C390" s="37"/>
      <c r="D390" s="37"/>
      <c r="E390" s="37"/>
      <c r="F390" s="37"/>
      <c r="G390" s="16"/>
      <c r="H390" s="35"/>
    </row>
    <row r="391" spans="2:8" ht="21">
      <c r="B391" s="37"/>
      <c r="C391" s="37"/>
      <c r="D391" s="37"/>
      <c r="E391" s="37"/>
      <c r="F391" s="37"/>
      <c r="G391" s="16" t="s">
        <v>72</v>
      </c>
      <c r="H391" s="35"/>
    </row>
    <row r="392" spans="2:8" ht="21">
      <c r="B392" s="37"/>
      <c r="C392" s="37"/>
      <c r="D392" s="37"/>
      <c r="E392" s="37"/>
      <c r="F392" s="37"/>
      <c r="G392" s="16"/>
      <c r="H392" s="35"/>
    </row>
    <row r="393" spans="2:8" ht="21">
      <c r="B393" s="37"/>
      <c r="C393" s="37"/>
      <c r="D393" s="37"/>
      <c r="E393" s="37"/>
      <c r="F393" s="37"/>
      <c r="G393" s="16" t="s">
        <v>75</v>
      </c>
      <c r="H393" s="35"/>
    </row>
    <row r="394" spans="2:9" ht="21">
      <c r="B394" s="42"/>
      <c r="C394" s="37"/>
      <c r="D394" s="37"/>
      <c r="E394" s="37"/>
      <c r="F394" s="37"/>
      <c r="H394" s="35"/>
      <c r="I394" s="36"/>
    </row>
    <row r="395" spans="2:8" ht="21">
      <c r="B395" s="36"/>
      <c r="C395" s="37"/>
      <c r="D395" s="37"/>
      <c r="E395" s="37"/>
      <c r="F395" s="37"/>
      <c r="G395" s="16"/>
      <c r="H395" s="35"/>
    </row>
    <row r="396" spans="2:8" ht="21">
      <c r="B396" s="36"/>
      <c r="C396" s="37"/>
      <c r="D396" s="37"/>
      <c r="E396" s="37"/>
      <c r="F396" s="37"/>
      <c r="G396" s="16"/>
      <c r="H396" s="35"/>
    </row>
    <row r="397" spans="2:8" ht="21">
      <c r="B397" s="36"/>
      <c r="C397" s="37"/>
      <c r="D397" s="37"/>
      <c r="E397" s="37"/>
      <c r="F397" s="37"/>
      <c r="G397" s="16"/>
      <c r="H397" s="35"/>
    </row>
    <row r="398" spans="2:8" ht="21">
      <c r="B398" s="36"/>
      <c r="C398" s="37"/>
      <c r="D398" s="37"/>
      <c r="E398" s="37"/>
      <c r="F398" s="37"/>
      <c r="G398" s="16"/>
      <c r="H398" s="35"/>
    </row>
    <row r="399" spans="2:8" ht="21">
      <c r="B399" s="36"/>
      <c r="C399" s="37"/>
      <c r="D399" s="37"/>
      <c r="E399" s="37"/>
      <c r="F399" s="37"/>
      <c r="G399" s="16"/>
      <c r="H399" s="35"/>
    </row>
    <row r="400" spans="2:8" ht="21">
      <c r="B400" s="36"/>
      <c r="C400" s="37"/>
      <c r="D400" s="37"/>
      <c r="E400" s="37"/>
      <c r="F400" s="37"/>
      <c r="G400" s="16"/>
      <c r="H400" s="35"/>
    </row>
    <row r="401" spans="2:8" ht="21">
      <c r="B401" s="36"/>
      <c r="C401" s="37"/>
      <c r="D401" s="37"/>
      <c r="E401" s="37"/>
      <c r="F401" s="37"/>
      <c r="G401" s="16"/>
      <c r="H401" s="35"/>
    </row>
    <row r="402" spans="2:8" ht="21">
      <c r="B402" s="36"/>
      <c r="C402" s="37"/>
      <c r="D402" s="37"/>
      <c r="E402" s="37"/>
      <c r="F402" s="37"/>
      <c r="G402" s="16"/>
      <c r="H402" s="35"/>
    </row>
    <row r="403" spans="2:8" ht="21">
      <c r="B403" s="36"/>
      <c r="C403" s="37"/>
      <c r="D403" s="37"/>
      <c r="E403" s="37"/>
      <c r="F403" s="37"/>
      <c r="G403" s="16"/>
      <c r="H403" s="35"/>
    </row>
    <row r="404" spans="2:8" ht="21">
      <c r="B404" s="36"/>
      <c r="C404" s="37"/>
      <c r="D404" s="37"/>
      <c r="E404" s="37"/>
      <c r="F404" s="37"/>
      <c r="G404" s="16"/>
      <c r="H404" s="35"/>
    </row>
    <row r="405" spans="2:8" ht="21">
      <c r="B405" s="36"/>
      <c r="C405" s="37"/>
      <c r="D405" s="37"/>
      <c r="E405" s="37"/>
      <c r="F405" s="37"/>
      <c r="G405" s="16"/>
      <c r="H405" s="35"/>
    </row>
    <row r="406" spans="2:8" ht="21">
      <c r="B406" s="36"/>
      <c r="C406" s="37"/>
      <c r="D406" s="37"/>
      <c r="E406" s="37"/>
      <c r="F406" s="37"/>
      <c r="G406" s="16"/>
      <c r="H406" s="35"/>
    </row>
    <row r="407" spans="2:8" ht="21">
      <c r="B407" s="36"/>
      <c r="C407" s="37"/>
      <c r="D407" s="37"/>
      <c r="E407" s="37"/>
      <c r="F407" s="37"/>
      <c r="G407" s="16"/>
      <c r="H407" s="35"/>
    </row>
    <row r="408" spans="2:8" ht="21">
      <c r="B408" s="36"/>
      <c r="C408" s="37"/>
      <c r="D408" s="37"/>
      <c r="E408" s="37"/>
      <c r="F408" s="37"/>
      <c r="G408" s="16"/>
      <c r="H408" s="35"/>
    </row>
    <row r="409" spans="2:8" ht="21">
      <c r="B409" s="36"/>
      <c r="C409" s="37"/>
      <c r="D409" s="37"/>
      <c r="E409" s="37"/>
      <c r="F409" s="37"/>
      <c r="G409" s="37"/>
      <c r="H409" s="35"/>
    </row>
    <row r="410" spans="2:8" ht="21">
      <c r="B410" s="36"/>
      <c r="C410" s="37"/>
      <c r="D410" s="37"/>
      <c r="E410" s="37"/>
      <c r="F410" s="37"/>
      <c r="G410" s="37"/>
      <c r="H410" s="35"/>
    </row>
    <row r="411" spans="2:8" ht="21">
      <c r="B411" s="36"/>
      <c r="C411" s="37"/>
      <c r="D411" s="37"/>
      <c r="E411" s="37"/>
      <c r="F411" s="37"/>
      <c r="G411" s="37"/>
      <c r="H411" s="35"/>
    </row>
    <row r="412" spans="2:8" ht="21">
      <c r="B412" s="36"/>
      <c r="C412" s="37"/>
      <c r="D412" s="37"/>
      <c r="E412" s="37"/>
      <c r="F412" s="37"/>
      <c r="G412" s="37"/>
      <c r="H412" s="35"/>
    </row>
    <row r="413" spans="2:8" ht="21">
      <c r="B413" s="36"/>
      <c r="C413" s="37"/>
      <c r="D413" s="37"/>
      <c r="E413" s="37"/>
      <c r="F413" s="37"/>
      <c r="G413" s="37"/>
      <c r="H413" s="35"/>
    </row>
    <row r="414" spans="2:8" ht="21">
      <c r="B414" s="36"/>
      <c r="C414" s="37"/>
      <c r="D414" s="37"/>
      <c r="E414" s="37"/>
      <c r="F414" s="37"/>
      <c r="G414" s="37"/>
      <c r="H414" s="35"/>
    </row>
    <row r="415" spans="2:8" ht="21">
      <c r="B415" s="36"/>
      <c r="C415" s="36"/>
      <c r="D415" s="36"/>
      <c r="E415" s="36"/>
      <c r="F415" s="36"/>
      <c r="G415" s="36"/>
      <c r="H415" s="35"/>
    </row>
    <row r="416" spans="2:8" ht="21">
      <c r="B416" s="36"/>
      <c r="C416" s="36"/>
      <c r="D416" s="36"/>
      <c r="E416" s="36"/>
      <c r="F416" s="36"/>
      <c r="G416" s="36"/>
      <c r="H416" s="35"/>
    </row>
    <row r="417" spans="2:8" ht="21">
      <c r="B417" s="36"/>
      <c r="C417" s="36"/>
      <c r="D417" s="36"/>
      <c r="E417" s="36"/>
      <c r="F417" s="36"/>
      <c r="G417" s="36"/>
      <c r="H417" s="35"/>
    </row>
    <row r="418" spans="2:8" ht="21">
      <c r="B418" s="36"/>
      <c r="C418" s="36"/>
      <c r="D418" s="36"/>
      <c r="E418" s="36"/>
      <c r="F418" s="36"/>
      <c r="G418" s="36"/>
      <c r="H418" s="35"/>
    </row>
    <row r="419" spans="2:8" ht="21">
      <c r="B419" s="36"/>
      <c r="C419" s="36"/>
      <c r="D419" s="36"/>
      <c r="E419" s="36"/>
      <c r="F419" s="36"/>
      <c r="G419" s="36"/>
      <c r="H419" s="35"/>
    </row>
    <row r="420" spans="2:8" ht="21">
      <c r="B420" s="36"/>
      <c r="C420" s="36"/>
      <c r="D420" s="36"/>
      <c r="E420" s="36"/>
      <c r="F420" s="36"/>
      <c r="G420" s="36"/>
      <c r="H420" s="35"/>
    </row>
    <row r="421" spans="2:8" ht="21">
      <c r="B421" s="36"/>
      <c r="C421" s="36"/>
      <c r="D421" s="36"/>
      <c r="E421" s="36"/>
      <c r="F421" s="36"/>
      <c r="G421" s="36"/>
      <c r="H421" s="35"/>
    </row>
    <row r="422" spans="2:8" ht="21">
      <c r="B422" s="36"/>
      <c r="C422" s="36"/>
      <c r="D422" s="36"/>
      <c r="E422" s="36"/>
      <c r="F422" s="36"/>
      <c r="G422" s="36"/>
      <c r="H422" s="35"/>
    </row>
    <row r="423" spans="2:8" ht="21">
      <c r="B423" s="36"/>
      <c r="C423" s="36"/>
      <c r="D423" s="36"/>
      <c r="E423" s="36"/>
      <c r="F423" s="36"/>
      <c r="G423" s="36"/>
      <c r="H423" s="35"/>
    </row>
    <row r="424" spans="2:8" ht="21">
      <c r="B424" s="36"/>
      <c r="C424" s="36"/>
      <c r="D424" s="36"/>
      <c r="E424" s="36"/>
      <c r="F424" s="36"/>
      <c r="G424" s="36"/>
      <c r="H424" s="35"/>
    </row>
    <row r="425" spans="2:8" ht="21">
      <c r="B425" s="36"/>
      <c r="C425" s="36"/>
      <c r="D425" s="36"/>
      <c r="E425" s="36"/>
      <c r="F425" s="36"/>
      <c r="G425" s="36"/>
      <c r="H425" s="35"/>
    </row>
    <row r="426" spans="2:8" ht="21">
      <c r="B426" s="36"/>
      <c r="C426" s="36"/>
      <c r="D426" s="36"/>
      <c r="E426" s="36"/>
      <c r="F426" s="36"/>
      <c r="G426" s="36"/>
      <c r="H426" s="35"/>
    </row>
    <row r="427" spans="2:8" ht="21">
      <c r="B427" s="36"/>
      <c r="C427" s="36"/>
      <c r="D427" s="36"/>
      <c r="E427" s="36"/>
      <c r="F427" s="36"/>
      <c r="G427" s="36"/>
      <c r="H427" s="35"/>
    </row>
    <row r="428" spans="2:8" ht="21">
      <c r="B428" s="36"/>
      <c r="C428" s="36"/>
      <c r="D428" s="36"/>
      <c r="E428" s="36"/>
      <c r="F428" s="36"/>
      <c r="G428" s="36"/>
      <c r="H428" s="35"/>
    </row>
    <row r="429" spans="2:8" ht="20.25">
      <c r="B429" s="36"/>
      <c r="C429" s="36"/>
      <c r="D429" s="36"/>
      <c r="E429" s="36"/>
      <c r="F429" s="36"/>
      <c r="G429" s="36"/>
      <c r="H429" s="38"/>
    </row>
    <row r="430" spans="2:8" ht="20.25">
      <c r="B430" s="36"/>
      <c r="C430" s="39"/>
      <c r="D430" s="36"/>
      <c r="E430" s="36"/>
      <c r="F430" s="36"/>
      <c r="G430" s="36"/>
      <c r="H430" s="40"/>
    </row>
    <row r="431" spans="2:8" ht="21">
      <c r="B431" s="40"/>
      <c r="C431" s="40"/>
      <c r="D431" s="40"/>
      <c r="E431" s="40"/>
      <c r="F431" s="40"/>
      <c r="G431" s="40"/>
      <c r="H431" s="35"/>
    </row>
    <row r="432" spans="2:8" ht="20.25">
      <c r="B432" s="36"/>
      <c r="C432" s="36"/>
      <c r="D432" s="36"/>
      <c r="E432" s="36"/>
      <c r="F432" s="36"/>
      <c r="G432" s="36"/>
      <c r="H432" s="36"/>
    </row>
    <row r="433" spans="2:8" ht="20.25">
      <c r="B433" s="36"/>
      <c r="C433" s="36"/>
      <c r="D433" s="36"/>
      <c r="E433" s="36"/>
      <c r="F433" s="36"/>
      <c r="G433" s="36"/>
      <c r="H433" s="36"/>
    </row>
    <row r="434" spans="2:8" ht="20.25">
      <c r="B434" s="36"/>
      <c r="C434" s="36"/>
      <c r="D434" s="36"/>
      <c r="E434" s="36"/>
      <c r="F434" s="36"/>
      <c r="G434" s="36"/>
      <c r="H434" s="36"/>
    </row>
    <row r="435" spans="2:8" ht="20.25">
      <c r="B435" s="36"/>
      <c r="C435" s="36"/>
      <c r="D435" s="36"/>
      <c r="E435" s="36"/>
      <c r="F435" s="36"/>
      <c r="G435" s="36"/>
      <c r="H435" s="36"/>
    </row>
    <row r="436" spans="2:8" ht="20.25">
      <c r="B436" s="36"/>
      <c r="C436" s="36"/>
      <c r="D436" s="36"/>
      <c r="E436" s="36"/>
      <c r="F436" s="36"/>
      <c r="G436" s="36"/>
      <c r="H436" s="36"/>
    </row>
    <row r="437" spans="2:8" ht="20.25">
      <c r="B437" s="36"/>
      <c r="C437" s="36"/>
      <c r="D437" s="36"/>
      <c r="E437" s="36"/>
      <c r="F437" s="36"/>
      <c r="G437" s="36"/>
      <c r="H437" s="36"/>
    </row>
    <row r="438" spans="2:8" ht="20.25">
      <c r="B438" s="36"/>
      <c r="C438" s="36"/>
      <c r="D438" s="36"/>
      <c r="E438" s="36"/>
      <c r="F438" s="36"/>
      <c r="G438" s="36"/>
      <c r="H438" s="36"/>
    </row>
    <row r="439" spans="2:8" ht="20.25">
      <c r="B439" s="36"/>
      <c r="C439" s="36"/>
      <c r="D439" s="36"/>
      <c r="E439" s="36"/>
      <c r="F439" s="36"/>
      <c r="G439" s="36"/>
      <c r="H439" s="36"/>
    </row>
    <row r="440" spans="2:8" ht="20.25">
      <c r="B440" s="36"/>
      <c r="C440" s="36"/>
      <c r="D440" s="36"/>
      <c r="E440" s="36"/>
      <c r="F440" s="36"/>
      <c r="G440" s="36"/>
      <c r="H440" s="36"/>
    </row>
    <row r="441" spans="2:8" ht="20.25">
      <c r="B441" s="36"/>
      <c r="C441" s="36"/>
      <c r="D441" s="36"/>
      <c r="E441" s="36"/>
      <c r="F441" s="36"/>
      <c r="G441" s="36"/>
      <c r="H441" s="36"/>
    </row>
    <row r="442" spans="2:8" ht="20.25">
      <c r="B442" s="36"/>
      <c r="C442" s="36"/>
      <c r="D442" s="36"/>
      <c r="E442" s="36"/>
      <c r="F442" s="36"/>
      <c r="G442" s="36"/>
      <c r="H442" s="36"/>
    </row>
    <row r="443" spans="2:8" ht="20.25">
      <c r="B443" s="36"/>
      <c r="C443" s="36"/>
      <c r="D443" s="36"/>
      <c r="E443" s="36"/>
      <c r="F443" s="36"/>
      <c r="G443" s="36"/>
      <c r="H443" s="36"/>
    </row>
    <row r="444" spans="2:8" ht="20.25">
      <c r="B444" s="36"/>
      <c r="C444" s="36"/>
      <c r="D444" s="36"/>
      <c r="E444" s="36"/>
      <c r="F444" s="36"/>
      <c r="G444" s="36"/>
      <c r="H444" s="36"/>
    </row>
    <row r="445" spans="2:8" ht="20.25">
      <c r="B445" s="36"/>
      <c r="C445" s="36"/>
      <c r="D445" s="36"/>
      <c r="E445" s="36"/>
      <c r="F445" s="36"/>
      <c r="G445" s="36"/>
      <c r="H445" s="36"/>
    </row>
    <row r="446" spans="2:8" ht="20.25">
      <c r="B446" s="36"/>
      <c r="C446" s="36"/>
      <c r="D446" s="36"/>
      <c r="E446" s="36"/>
      <c r="F446" s="36"/>
      <c r="G446" s="36"/>
      <c r="H446" s="36"/>
    </row>
    <row r="447" spans="2:8" ht="20.25">
      <c r="B447" s="36"/>
      <c r="C447" s="36"/>
      <c r="D447" s="36"/>
      <c r="E447" s="36"/>
      <c r="F447" s="36"/>
      <c r="G447" s="36"/>
      <c r="H447" s="36"/>
    </row>
    <row r="448" spans="2:8" ht="20.25">
      <c r="B448" s="36"/>
      <c r="C448" s="36"/>
      <c r="D448" s="36"/>
      <c r="E448" s="36"/>
      <c r="F448" s="36"/>
      <c r="G448" s="36"/>
      <c r="H448" s="36"/>
    </row>
    <row r="449" spans="2:8" ht="20.25">
      <c r="B449" s="36"/>
      <c r="C449" s="36"/>
      <c r="D449" s="36"/>
      <c r="E449" s="36"/>
      <c r="F449" s="36"/>
      <c r="G449" s="36"/>
      <c r="H449" s="36"/>
    </row>
    <row r="450" spans="2:8" ht="20.25">
      <c r="B450" s="36"/>
      <c r="C450" s="36"/>
      <c r="D450" s="36"/>
      <c r="E450" s="36"/>
      <c r="F450" s="36"/>
      <c r="G450" s="36"/>
      <c r="H450" s="36"/>
    </row>
    <row r="451" spans="2:8" ht="20.25">
      <c r="B451" s="36"/>
      <c r="C451" s="36"/>
      <c r="D451" s="36"/>
      <c r="E451" s="36"/>
      <c r="F451" s="36"/>
      <c r="G451" s="36"/>
      <c r="H451" s="36"/>
    </row>
    <row r="452" spans="2:8" ht="20.25">
      <c r="B452" s="36"/>
      <c r="C452" s="36"/>
      <c r="D452" s="36"/>
      <c r="E452" s="36"/>
      <c r="F452" s="36"/>
      <c r="G452" s="36"/>
      <c r="H452" s="36"/>
    </row>
    <row r="453" spans="2:8" ht="20.25">
      <c r="B453" s="36"/>
      <c r="C453" s="36"/>
      <c r="D453" s="36"/>
      <c r="E453" s="36"/>
      <c r="F453" s="36"/>
      <c r="G453" s="36"/>
      <c r="H453" s="36"/>
    </row>
    <row r="454" spans="2:8" ht="20.25">
      <c r="B454" s="36"/>
      <c r="C454" s="36"/>
      <c r="D454" s="36"/>
      <c r="E454" s="36"/>
      <c r="F454" s="36"/>
      <c r="G454" s="36"/>
      <c r="H454" s="36"/>
    </row>
    <row r="455" spans="2:8" ht="20.25">
      <c r="B455" s="36"/>
      <c r="C455" s="36"/>
      <c r="D455" s="36"/>
      <c r="E455" s="36"/>
      <c r="F455" s="36"/>
      <c r="G455" s="36"/>
      <c r="H455" s="36"/>
    </row>
    <row r="456" spans="2:8" ht="20.25">
      <c r="B456" s="36"/>
      <c r="C456" s="36"/>
      <c r="D456" s="36"/>
      <c r="E456" s="36"/>
      <c r="F456" s="36"/>
      <c r="G456" s="36"/>
      <c r="H456" s="36"/>
    </row>
    <row r="457" spans="2:8" ht="20.25">
      <c r="B457" s="36"/>
      <c r="C457" s="36"/>
      <c r="D457" s="36"/>
      <c r="E457" s="36"/>
      <c r="F457" s="36"/>
      <c r="G457" s="36"/>
      <c r="H457" s="36"/>
    </row>
    <row r="458" spans="2:8" ht="20.25">
      <c r="B458" s="36"/>
      <c r="C458" s="36"/>
      <c r="D458" s="36"/>
      <c r="E458" s="36"/>
      <c r="F458" s="36"/>
      <c r="G458" s="36"/>
      <c r="H458" s="36"/>
    </row>
    <row r="459" spans="2:8" ht="20.25">
      <c r="B459" s="36"/>
      <c r="C459" s="36"/>
      <c r="D459" s="36"/>
      <c r="E459" s="36"/>
      <c r="F459" s="36"/>
      <c r="G459" s="36"/>
      <c r="H459" s="36"/>
    </row>
    <row r="460" spans="2:8" ht="20.25">
      <c r="B460" s="36"/>
      <c r="C460" s="36"/>
      <c r="D460" s="36"/>
      <c r="E460" s="36"/>
      <c r="F460" s="36"/>
      <c r="G460" s="36"/>
      <c r="H460" s="36"/>
    </row>
    <row r="461" spans="2:8" ht="20.25">
      <c r="B461" s="36"/>
      <c r="C461" s="36"/>
      <c r="D461" s="36"/>
      <c r="E461" s="36"/>
      <c r="F461" s="36"/>
      <c r="G461" s="36"/>
      <c r="H461" s="36"/>
    </row>
    <row r="462" spans="2:8" ht="20.25">
      <c r="B462" s="36"/>
      <c r="C462" s="36"/>
      <c r="D462" s="36"/>
      <c r="E462" s="36"/>
      <c r="F462" s="36"/>
      <c r="G462" s="36"/>
      <c r="H462" s="36"/>
    </row>
    <row r="463" spans="2:8" ht="20.25">
      <c r="B463" s="36"/>
      <c r="C463" s="36"/>
      <c r="D463" s="36"/>
      <c r="E463" s="36"/>
      <c r="F463" s="36"/>
      <c r="G463" s="36"/>
      <c r="H463" s="36"/>
    </row>
    <row r="464" spans="2:8" ht="20.25">
      <c r="B464" s="36"/>
      <c r="C464" s="36"/>
      <c r="D464" s="36"/>
      <c r="E464" s="36"/>
      <c r="F464" s="36"/>
      <c r="G464" s="36"/>
      <c r="H464" s="36"/>
    </row>
    <row r="465" spans="2:8" ht="20.25">
      <c r="B465" s="36"/>
      <c r="C465" s="36"/>
      <c r="D465" s="36"/>
      <c r="E465" s="36"/>
      <c r="F465" s="36"/>
      <c r="G465" s="36"/>
      <c r="H465" s="36"/>
    </row>
    <row r="466" spans="2:8" ht="20.25">
      <c r="B466" s="36"/>
      <c r="C466" s="36"/>
      <c r="D466" s="36"/>
      <c r="E466" s="36"/>
      <c r="F466" s="36"/>
      <c r="G466" s="36"/>
      <c r="H466" s="36"/>
    </row>
    <row r="467" spans="2:8" ht="20.25">
      <c r="B467" s="36"/>
      <c r="C467" s="36"/>
      <c r="D467" s="36"/>
      <c r="E467" s="36"/>
      <c r="F467" s="36"/>
      <c r="G467" s="36"/>
      <c r="H467" s="36"/>
    </row>
    <row r="468" spans="2:8" ht="20.25">
      <c r="B468" s="36"/>
      <c r="C468" s="36"/>
      <c r="D468" s="36"/>
      <c r="E468" s="36"/>
      <c r="F468" s="36"/>
      <c r="G468" s="36"/>
      <c r="H468" s="36"/>
    </row>
    <row r="469" spans="2:8" ht="20.25">
      <c r="B469" s="36"/>
      <c r="C469" s="36"/>
      <c r="D469" s="36"/>
      <c r="E469" s="36"/>
      <c r="F469" s="36"/>
      <c r="G469" s="36"/>
      <c r="H469" s="36"/>
    </row>
    <row r="470" spans="2:8" ht="20.25">
      <c r="B470" s="36"/>
      <c r="C470" s="36"/>
      <c r="D470" s="36"/>
      <c r="E470" s="36"/>
      <c r="F470" s="36"/>
      <c r="G470" s="36"/>
      <c r="H470" s="36"/>
    </row>
    <row r="471" spans="2:8" ht="20.25">
      <c r="B471" s="36"/>
      <c r="C471" s="36"/>
      <c r="D471" s="36"/>
      <c r="E471" s="36"/>
      <c r="F471" s="36"/>
      <c r="G471" s="36"/>
      <c r="H471" s="36"/>
    </row>
    <row r="472" spans="2:8" ht="20.25">
      <c r="B472" s="36"/>
      <c r="C472" s="36"/>
      <c r="D472" s="36"/>
      <c r="E472" s="36"/>
      <c r="F472" s="36"/>
      <c r="G472" s="36"/>
      <c r="H472" s="36"/>
    </row>
    <row r="473" spans="2:8" ht="20.25">
      <c r="B473" s="36"/>
      <c r="C473" s="36"/>
      <c r="D473" s="36"/>
      <c r="E473" s="36"/>
      <c r="F473" s="36"/>
      <c r="G473" s="36"/>
      <c r="H473" s="36"/>
    </row>
    <row r="474" spans="2:8" ht="20.25">
      <c r="B474" s="36"/>
      <c r="C474" s="36"/>
      <c r="D474" s="36"/>
      <c r="E474" s="36"/>
      <c r="F474" s="36"/>
      <c r="G474" s="36"/>
      <c r="H474" s="36"/>
    </row>
    <row r="475" spans="2:8" ht="20.25">
      <c r="B475" s="36"/>
      <c r="C475" s="36"/>
      <c r="D475" s="36"/>
      <c r="E475" s="36"/>
      <c r="F475" s="36"/>
      <c r="G475" s="36"/>
      <c r="H475" s="36"/>
    </row>
    <row r="476" spans="2:8" ht="20.25">
      <c r="B476" s="36"/>
      <c r="C476" s="36"/>
      <c r="D476" s="36"/>
      <c r="E476" s="36"/>
      <c r="F476" s="36"/>
      <c r="G476" s="36"/>
      <c r="H476" s="36"/>
    </row>
    <row r="477" spans="2:8" ht="20.25">
      <c r="B477" s="36"/>
      <c r="C477" s="36"/>
      <c r="D477" s="36"/>
      <c r="E477" s="36"/>
      <c r="F477" s="36"/>
      <c r="G477" s="36"/>
      <c r="H477" s="36"/>
    </row>
    <row r="478" spans="2:8" ht="20.25">
      <c r="B478" s="36"/>
      <c r="C478" s="36"/>
      <c r="D478" s="36"/>
      <c r="E478" s="36"/>
      <c r="F478" s="36"/>
      <c r="G478" s="36"/>
      <c r="H478" s="36"/>
    </row>
    <row r="479" spans="2:8" ht="20.25">
      <c r="B479" s="36"/>
      <c r="C479" s="36"/>
      <c r="D479" s="36"/>
      <c r="E479" s="36"/>
      <c r="F479" s="36"/>
      <c r="G479" s="36"/>
      <c r="H479" s="36"/>
    </row>
    <row r="480" spans="2:8" ht="20.25">
      <c r="B480" s="36"/>
      <c r="C480" s="36"/>
      <c r="D480" s="36"/>
      <c r="E480" s="36"/>
      <c r="F480" s="36"/>
      <c r="G480" s="36"/>
      <c r="H480" s="36"/>
    </row>
    <row r="481" spans="2:8" ht="20.25">
      <c r="B481" s="36"/>
      <c r="C481" s="36"/>
      <c r="D481" s="36"/>
      <c r="E481" s="36"/>
      <c r="F481" s="36"/>
      <c r="G481" s="36"/>
      <c r="H481" s="36"/>
    </row>
    <row r="482" spans="2:8" ht="20.25">
      <c r="B482" s="36"/>
      <c r="C482" s="36"/>
      <c r="D482" s="36"/>
      <c r="E482" s="36"/>
      <c r="F482" s="36"/>
      <c r="G482" s="36"/>
      <c r="H482" s="36"/>
    </row>
    <row r="483" spans="2:8" ht="20.25">
      <c r="B483" s="36"/>
      <c r="C483" s="36"/>
      <c r="D483" s="36"/>
      <c r="E483" s="36"/>
      <c r="F483" s="36"/>
      <c r="G483" s="36"/>
      <c r="H483" s="36"/>
    </row>
    <row r="484" spans="2:8" ht="20.25">
      <c r="B484" s="36"/>
      <c r="C484" s="36"/>
      <c r="D484" s="36"/>
      <c r="E484" s="36"/>
      <c r="F484" s="36"/>
      <c r="G484" s="36"/>
      <c r="H484" s="36"/>
    </row>
    <row r="485" spans="2:8" ht="20.25">
      <c r="B485" s="36"/>
      <c r="C485" s="36"/>
      <c r="D485" s="36"/>
      <c r="E485" s="36"/>
      <c r="F485" s="36"/>
      <c r="G485" s="36"/>
      <c r="H485" s="36"/>
    </row>
    <row r="486" spans="2:8" ht="20.25">
      <c r="B486" s="36"/>
      <c r="C486" s="36"/>
      <c r="D486" s="36"/>
      <c r="E486" s="36"/>
      <c r="F486" s="36"/>
      <c r="G486" s="36"/>
      <c r="H486" s="36"/>
    </row>
    <row r="487" spans="2:8" ht="20.25">
      <c r="B487" s="36"/>
      <c r="C487" s="36"/>
      <c r="D487" s="36"/>
      <c r="E487" s="36"/>
      <c r="F487" s="36"/>
      <c r="G487" s="36"/>
      <c r="H487" s="36"/>
    </row>
    <row r="488" spans="2:8" ht="20.25">
      <c r="B488" s="36"/>
      <c r="C488" s="36"/>
      <c r="D488" s="36"/>
      <c r="E488" s="36"/>
      <c r="F488" s="36"/>
      <c r="G488" s="36"/>
      <c r="H488" s="36"/>
    </row>
    <row r="489" spans="2:8" ht="20.25">
      <c r="B489" s="36"/>
      <c r="C489" s="36"/>
      <c r="D489" s="36"/>
      <c r="E489" s="36"/>
      <c r="F489" s="36"/>
      <c r="G489" s="36"/>
      <c r="H489" s="36"/>
    </row>
    <row r="490" spans="2:8" ht="20.25">
      <c r="B490" s="36"/>
      <c r="C490" s="36"/>
      <c r="D490" s="36"/>
      <c r="E490" s="36"/>
      <c r="F490" s="36"/>
      <c r="G490" s="36"/>
      <c r="H490" s="36"/>
    </row>
    <row r="491" spans="2:8" ht="20.25">
      <c r="B491" s="36"/>
      <c r="C491" s="36"/>
      <c r="D491" s="36"/>
      <c r="E491" s="36"/>
      <c r="F491" s="36"/>
      <c r="G491" s="36"/>
      <c r="H491" s="36"/>
    </row>
    <row r="492" spans="2:8" ht="20.25">
      <c r="B492" s="36"/>
      <c r="C492" s="36"/>
      <c r="D492" s="36"/>
      <c r="E492" s="36"/>
      <c r="F492" s="36"/>
      <c r="G492" s="36"/>
      <c r="H492" s="36"/>
    </row>
    <row r="493" spans="2:8" ht="20.25">
      <c r="B493" s="36"/>
      <c r="C493" s="36"/>
      <c r="D493" s="36"/>
      <c r="E493" s="36"/>
      <c r="F493" s="36"/>
      <c r="G493" s="36"/>
      <c r="H493" s="36"/>
    </row>
    <row r="494" spans="2:8" ht="20.25">
      <c r="B494" s="36"/>
      <c r="C494" s="36"/>
      <c r="D494" s="36"/>
      <c r="E494" s="36"/>
      <c r="F494" s="36"/>
      <c r="G494" s="36"/>
      <c r="H494" s="36"/>
    </row>
    <row r="495" spans="2:8" ht="20.25">
      <c r="B495" s="36"/>
      <c r="C495" s="36"/>
      <c r="D495" s="36"/>
      <c r="E495" s="36"/>
      <c r="F495" s="36"/>
      <c r="G495" s="36"/>
      <c r="H495" s="36"/>
    </row>
    <row r="496" spans="2:8" ht="20.25">
      <c r="B496" s="36"/>
      <c r="C496" s="36"/>
      <c r="D496" s="36"/>
      <c r="E496" s="36"/>
      <c r="F496" s="36"/>
      <c r="G496" s="36"/>
      <c r="H496" s="36"/>
    </row>
    <row r="497" spans="2:8" ht="20.25">
      <c r="B497" s="36"/>
      <c r="C497" s="36"/>
      <c r="D497" s="36"/>
      <c r="E497" s="36"/>
      <c r="F497" s="36"/>
      <c r="G497" s="36"/>
      <c r="H497" s="36"/>
    </row>
    <row r="498" spans="2:8" ht="20.25">
      <c r="B498" s="36"/>
      <c r="C498" s="36"/>
      <c r="D498" s="36"/>
      <c r="E498" s="36"/>
      <c r="F498" s="36"/>
      <c r="G498" s="36"/>
      <c r="H498" s="36"/>
    </row>
    <row r="499" spans="2:8" ht="20.25">
      <c r="B499" s="36"/>
      <c r="C499" s="36"/>
      <c r="D499" s="36"/>
      <c r="E499" s="36"/>
      <c r="F499" s="36"/>
      <c r="G499" s="36"/>
      <c r="H499" s="36"/>
    </row>
    <row r="500" spans="2:8" ht="20.25">
      <c r="B500" s="36"/>
      <c r="C500" s="36"/>
      <c r="D500" s="36"/>
      <c r="E500" s="36"/>
      <c r="F500" s="36"/>
      <c r="G500" s="36"/>
      <c r="H500" s="36"/>
    </row>
    <row r="501" spans="2:8" ht="20.25">
      <c r="B501" s="36"/>
      <c r="C501" s="36"/>
      <c r="D501" s="36"/>
      <c r="E501" s="36"/>
      <c r="F501" s="36"/>
      <c r="G501" s="36"/>
      <c r="H501" s="36"/>
    </row>
    <row r="502" spans="2:8" ht="20.25">
      <c r="B502" s="36"/>
      <c r="C502" s="36"/>
      <c r="D502" s="36"/>
      <c r="E502" s="36"/>
      <c r="F502" s="36"/>
      <c r="G502" s="36"/>
      <c r="H502" s="36"/>
    </row>
    <row r="503" spans="2:8" ht="20.25">
      <c r="B503" s="36"/>
      <c r="C503" s="36"/>
      <c r="D503" s="36"/>
      <c r="E503" s="36"/>
      <c r="F503" s="36"/>
      <c r="G503" s="36"/>
      <c r="H503" s="36"/>
    </row>
    <row r="504" spans="2:8" ht="20.25">
      <c r="B504" s="36"/>
      <c r="C504" s="36"/>
      <c r="D504" s="36"/>
      <c r="E504" s="36"/>
      <c r="F504" s="36"/>
      <c r="G504" s="36"/>
      <c r="H504" s="36"/>
    </row>
    <row r="505" spans="2:8" ht="20.25">
      <c r="B505" s="36"/>
      <c r="C505" s="36"/>
      <c r="D505" s="36"/>
      <c r="E505" s="36"/>
      <c r="F505" s="36"/>
      <c r="G505" s="36"/>
      <c r="H505" s="36"/>
    </row>
    <row r="506" spans="2:8" ht="20.25">
      <c r="B506" s="36"/>
      <c r="C506" s="36"/>
      <c r="D506" s="36"/>
      <c r="E506" s="36"/>
      <c r="F506" s="36"/>
      <c r="G506" s="36"/>
      <c r="H506" s="36"/>
    </row>
    <row r="507" spans="2:8" ht="20.25">
      <c r="B507" s="36"/>
      <c r="C507" s="36"/>
      <c r="D507" s="36"/>
      <c r="E507" s="36"/>
      <c r="F507" s="36"/>
      <c r="G507" s="36"/>
      <c r="H507" s="36"/>
    </row>
    <row r="508" spans="2:7" ht="20.25">
      <c r="B508" s="36"/>
      <c r="C508" s="36"/>
      <c r="D508" s="36"/>
      <c r="E508" s="36"/>
      <c r="F508" s="36"/>
      <c r="G508" s="36"/>
    </row>
  </sheetData>
  <sheetProtection/>
  <mergeCells count="6">
    <mergeCell ref="C319:G319"/>
    <mergeCell ref="D2:H2"/>
    <mergeCell ref="C4:G4"/>
    <mergeCell ref="C92:G92"/>
    <mergeCell ref="C7:G7"/>
    <mergeCell ref="C293:G29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  <rowBreaks count="1" manualBreakCount="1">
    <brk id="3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view="pageBreakPreview" zoomScaleSheetLayoutView="100" zoomScalePageLayoutView="0" workbookViewId="0" topLeftCell="A1">
      <selection activeCell="B11" sqref="B11:H11"/>
    </sheetView>
  </sheetViews>
  <sheetFormatPr defaultColWidth="9.125" defaultRowHeight="12.75"/>
  <cols>
    <col min="1" max="7" width="9.125" style="1" customWidth="1"/>
    <col min="8" max="8" width="26.125" style="1" customWidth="1"/>
    <col min="9" max="9" width="9.125" style="1" hidden="1" customWidth="1"/>
    <col min="10" max="16384" width="9.125" style="1" customWidth="1"/>
  </cols>
  <sheetData>
    <row r="1" spans="5:8" ht="21">
      <c r="E1" s="3"/>
      <c r="F1" s="3"/>
      <c r="G1" s="3" t="s">
        <v>10</v>
      </c>
      <c r="H1" s="3"/>
    </row>
    <row r="2" spans="5:9" ht="222" customHeight="1">
      <c r="E2" s="97" t="s">
        <v>454</v>
      </c>
      <c r="F2" s="97"/>
      <c r="G2" s="97"/>
      <c r="H2" s="97"/>
      <c r="I2" s="97"/>
    </row>
    <row r="3" spans="5:9" ht="15" customHeight="1">
      <c r="E3" s="2"/>
      <c r="F3" s="2"/>
      <c r="G3" s="2"/>
      <c r="H3" s="2"/>
      <c r="I3" s="2"/>
    </row>
    <row r="4" spans="2:8" ht="21">
      <c r="B4" s="92" t="s">
        <v>322</v>
      </c>
      <c r="C4" s="93"/>
      <c r="D4" s="93"/>
      <c r="E4" s="93"/>
      <c r="F4" s="93"/>
      <c r="G4" s="93"/>
      <c r="H4" s="93"/>
    </row>
    <row r="5" spans="2:8" ht="37.5" customHeight="1">
      <c r="B5" s="90" t="s">
        <v>440</v>
      </c>
      <c r="C5" s="98"/>
      <c r="D5" s="98"/>
      <c r="E5" s="98"/>
      <c r="F5" s="98"/>
      <c r="G5" s="98"/>
      <c r="H5" s="98"/>
    </row>
    <row r="6" spans="2:8" ht="37.5" customHeight="1">
      <c r="B6" s="90" t="s">
        <v>321</v>
      </c>
      <c r="C6" s="91"/>
      <c r="D6" s="91"/>
      <c r="E6" s="91"/>
      <c r="F6" s="91"/>
      <c r="G6" s="91"/>
      <c r="H6" s="91"/>
    </row>
    <row r="7" spans="2:8" ht="21">
      <c r="B7" s="92" t="s">
        <v>323</v>
      </c>
      <c r="C7" s="93"/>
      <c r="D7" s="93"/>
      <c r="E7" s="93"/>
      <c r="F7" s="93"/>
      <c r="G7" s="93"/>
      <c r="H7" s="93"/>
    </row>
    <row r="8" spans="2:8" ht="42.75" customHeight="1">
      <c r="B8" s="88" t="s">
        <v>441</v>
      </c>
      <c r="C8" s="88"/>
      <c r="D8" s="88"/>
      <c r="E8" s="88"/>
      <c r="F8" s="88"/>
      <c r="G8" s="88"/>
      <c r="H8" s="88"/>
    </row>
    <row r="9" spans="2:8" ht="21" customHeight="1">
      <c r="B9" s="94" t="s">
        <v>442</v>
      </c>
      <c r="C9" s="95"/>
      <c r="D9" s="95"/>
      <c r="E9" s="95"/>
      <c r="F9" s="95"/>
      <c r="G9" s="95"/>
      <c r="H9" s="95"/>
    </row>
    <row r="10" spans="2:8" ht="22.5" customHeight="1">
      <c r="B10" s="94" t="s">
        <v>443</v>
      </c>
      <c r="C10" s="95"/>
      <c r="D10" s="95"/>
      <c r="E10" s="95"/>
      <c r="F10" s="95"/>
      <c r="G10" s="95"/>
      <c r="H10" s="95"/>
    </row>
    <row r="11" spans="2:8" ht="21.75" customHeight="1">
      <c r="B11" s="90" t="s">
        <v>444</v>
      </c>
      <c r="C11" s="91"/>
      <c r="D11" s="91"/>
      <c r="E11" s="91"/>
      <c r="F11" s="91"/>
      <c r="G11" s="91"/>
      <c r="H11" s="91"/>
    </row>
    <row r="12" spans="2:8" ht="20.25">
      <c r="B12" s="94" t="s">
        <v>445</v>
      </c>
      <c r="C12" s="95"/>
      <c r="D12" s="95"/>
      <c r="E12" s="95"/>
      <c r="F12" s="95"/>
      <c r="G12" s="95"/>
      <c r="H12" s="95"/>
    </row>
    <row r="13" spans="2:8" ht="21">
      <c r="B13" s="96" t="s">
        <v>316</v>
      </c>
      <c r="C13" s="96"/>
      <c r="D13" s="96"/>
      <c r="E13" s="96"/>
      <c r="F13" s="96"/>
      <c r="G13" s="96"/>
      <c r="H13" s="96"/>
    </row>
    <row r="14" spans="2:8" ht="39.75" customHeight="1">
      <c r="B14" s="88" t="s">
        <v>315</v>
      </c>
      <c r="C14" s="89"/>
      <c r="D14" s="89"/>
      <c r="E14" s="89"/>
      <c r="F14" s="89"/>
      <c r="G14" s="89"/>
      <c r="H14" s="89"/>
    </row>
    <row r="16" spans="2:8" ht="21">
      <c r="B16" s="3" t="s">
        <v>76</v>
      </c>
      <c r="C16" s="3"/>
      <c r="D16" s="3"/>
      <c r="E16" s="3"/>
      <c r="F16" s="3"/>
      <c r="G16" s="3" t="s">
        <v>67</v>
      </c>
      <c r="H16" s="3"/>
    </row>
    <row r="17" spans="2:8" ht="21">
      <c r="B17" s="3"/>
      <c r="C17" s="3"/>
      <c r="D17" s="3"/>
      <c r="E17" s="3"/>
      <c r="F17" s="3"/>
      <c r="G17" s="3"/>
      <c r="H17" s="3"/>
    </row>
    <row r="18" spans="2:8" ht="21">
      <c r="B18" s="3" t="s">
        <v>74</v>
      </c>
      <c r="C18" s="3"/>
      <c r="D18" s="3"/>
      <c r="E18" s="3"/>
      <c r="F18" s="3"/>
      <c r="G18" s="3" t="s">
        <v>77</v>
      </c>
      <c r="H18" s="3"/>
    </row>
    <row r="19" spans="2:8" ht="21">
      <c r="B19" s="3"/>
      <c r="C19" s="3"/>
      <c r="D19" s="3"/>
      <c r="E19" s="3"/>
      <c r="F19" s="3"/>
      <c r="G19" s="3"/>
      <c r="H19" s="3"/>
    </row>
    <row r="20" spans="2:8" ht="21">
      <c r="B20" s="3"/>
      <c r="C20" s="3"/>
      <c r="D20" s="3"/>
      <c r="E20" s="3"/>
      <c r="F20" s="3"/>
      <c r="G20" s="3" t="s">
        <v>78</v>
      </c>
      <c r="H20" s="3"/>
    </row>
    <row r="21" spans="2:8" ht="21">
      <c r="B21" s="3"/>
      <c r="C21" s="3"/>
      <c r="D21" s="3"/>
      <c r="E21" s="3"/>
      <c r="F21" s="3"/>
      <c r="G21" s="3"/>
      <c r="H21" s="3"/>
    </row>
    <row r="22" spans="2:8" ht="21">
      <c r="B22" s="3"/>
      <c r="C22" s="3"/>
      <c r="D22" s="3"/>
      <c r="E22" s="3"/>
      <c r="F22" s="3"/>
      <c r="G22" s="3" t="s">
        <v>70</v>
      </c>
      <c r="H22" s="3"/>
    </row>
    <row r="23" spans="2:8" ht="21">
      <c r="B23" s="3"/>
      <c r="C23" s="3"/>
      <c r="D23" s="3"/>
      <c r="E23" s="3"/>
      <c r="F23" s="3"/>
      <c r="G23" s="3"/>
      <c r="H23" s="3"/>
    </row>
    <row r="24" spans="2:8" ht="21">
      <c r="B24" s="3"/>
      <c r="C24" s="3"/>
      <c r="D24" s="3"/>
      <c r="E24" s="3"/>
      <c r="F24" s="3"/>
      <c r="G24" s="3" t="s">
        <v>71</v>
      </c>
      <c r="H24" s="3"/>
    </row>
    <row r="25" spans="2:8" ht="21">
      <c r="B25" s="3"/>
      <c r="C25" s="3"/>
      <c r="D25" s="3"/>
      <c r="E25" s="3"/>
      <c r="F25" s="3"/>
      <c r="G25" s="3"/>
      <c r="H25" s="3"/>
    </row>
    <row r="26" spans="2:8" ht="21">
      <c r="B26" s="3"/>
      <c r="C26" s="3"/>
      <c r="D26" s="3"/>
      <c r="E26" s="3"/>
      <c r="F26" s="3"/>
      <c r="G26" s="3" t="s">
        <v>72</v>
      </c>
      <c r="H26" s="3"/>
    </row>
    <row r="27" spans="2:8" ht="21">
      <c r="B27" s="3"/>
      <c r="C27" s="3"/>
      <c r="D27" s="3"/>
      <c r="E27" s="3"/>
      <c r="F27" s="3"/>
      <c r="G27" s="3"/>
      <c r="H27" s="3"/>
    </row>
    <row r="28" spans="2:8" ht="21">
      <c r="B28" s="3"/>
      <c r="C28" s="3"/>
      <c r="D28" s="3"/>
      <c r="E28" s="3"/>
      <c r="F28" s="3"/>
      <c r="G28" s="3" t="s">
        <v>75</v>
      </c>
      <c r="H28" s="3"/>
    </row>
    <row r="29" spans="2:8" ht="21">
      <c r="B29" s="3"/>
      <c r="C29" s="3"/>
      <c r="D29" s="3"/>
      <c r="E29" s="3"/>
      <c r="F29" s="3"/>
      <c r="G29" s="3"/>
      <c r="H29" s="3"/>
    </row>
    <row r="30" spans="2:8" ht="21">
      <c r="B30" s="3"/>
      <c r="C30" s="3"/>
      <c r="D30" s="3"/>
      <c r="E30" s="3"/>
      <c r="F30" s="3"/>
      <c r="G30" s="3"/>
      <c r="H30" s="3"/>
    </row>
    <row r="31" spans="2:8" ht="21">
      <c r="B31" s="3"/>
      <c r="C31" s="3"/>
      <c r="D31" s="3"/>
      <c r="E31" s="3"/>
      <c r="F31" s="3"/>
      <c r="G31" s="3"/>
      <c r="H31" s="3"/>
    </row>
    <row r="32" spans="2:8" ht="21">
      <c r="B32" s="3"/>
      <c r="C32" s="3"/>
      <c r="D32" s="3"/>
      <c r="E32" s="3"/>
      <c r="F32" s="3"/>
      <c r="G32" s="3"/>
      <c r="H32" s="3"/>
    </row>
    <row r="33" spans="2:8" ht="21">
      <c r="B33" s="3"/>
      <c r="C33" s="3"/>
      <c r="D33" s="3"/>
      <c r="E33" s="3"/>
      <c r="F33" s="3"/>
      <c r="G33" s="3"/>
      <c r="H33" s="3"/>
    </row>
  </sheetData>
  <sheetProtection/>
  <mergeCells count="12">
    <mergeCell ref="E2:I2"/>
    <mergeCell ref="B4:H4"/>
    <mergeCell ref="B5:H5"/>
    <mergeCell ref="B11:H11"/>
    <mergeCell ref="B14:H14"/>
    <mergeCell ref="B6:H6"/>
    <mergeCell ref="B7:H7"/>
    <mergeCell ref="B9:H9"/>
    <mergeCell ref="B10:H10"/>
    <mergeCell ref="B12:H12"/>
    <mergeCell ref="B8:H8"/>
    <mergeCell ref="B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cp:lastPrinted>2018-07-31T12:38:57Z</cp:lastPrinted>
  <dcterms:created xsi:type="dcterms:W3CDTF">2018-05-08T06:06:45Z</dcterms:created>
  <dcterms:modified xsi:type="dcterms:W3CDTF">2018-07-31T12:39:08Z</dcterms:modified>
  <cp:category/>
  <cp:version/>
  <cp:contentType/>
  <cp:contentStatus/>
</cp:coreProperties>
</file>